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7365"/>
  </bookViews>
  <sheets>
    <sheet name="F14.1  PLANES DE MEJORAMIENT..." sheetId="1" r:id="rId1"/>
  </sheets>
  <calcPr calcId="145621"/>
</workbook>
</file>

<file path=xl/calcChain.xml><?xml version="1.0" encoding="utf-8"?>
<calcChain xmlns="http://schemas.openxmlformats.org/spreadsheetml/2006/main">
  <c r="P12" i="1" l="1"/>
  <c r="P13" i="1"/>
  <c r="P14" i="1"/>
  <c r="P15" i="1"/>
  <c r="P16" i="1"/>
  <c r="P17" i="1"/>
  <c r="P18" i="1"/>
  <c r="P19"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1" i="1"/>
</calcChain>
</file>

<file path=xl/sharedStrings.xml><?xml version="1.0" encoding="utf-8"?>
<sst xmlns="http://schemas.openxmlformats.org/spreadsheetml/2006/main" count="1018" uniqueCount="646">
  <si>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</si>
  <si>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</si>
  <si>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</si>
  <si>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</si>
  <si>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</si>
  <si>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</si>
  <si>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</si>
  <si>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</si>
  <si>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</si>
  <si>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</si>
  <si>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</si>
  <si>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</si>
  <si>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</si>
  <si>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</si>
  <si>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</si>
  <si>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</si>
  <si>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</si>
  <si>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</si>
  <si>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</si>
  <si>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</si>
  <si>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</si>
  <si>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</si>
  <si>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</si>
  <si>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</si>
  <si>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</si>
  <si>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</si>
  <si>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</si>
  <si>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12 01 001</t>
  </si>
  <si>
    <t>La entidad en desarrollo del crédito BID 2249/OC-CO para la vigencia 2012, apropió $5.150 mill, devolvió $2.557 mill, quedó con $2.593 mill y se comprometieron $1.638 mill  (63%). Las actividades programadas no se cumplen oportunamente generando retraso en el cumplimiento de los componentes del Programa, para el 2012 la ejecución financiera acumulada del Programa llegó al 13%.</t>
  </si>
  <si>
    <t>Debilidades en los controles establecidos en las etapas de programación, planeación y ejecución presupuesta</t>
  </si>
  <si>
    <t xml:space="preserve">Seguimiento de la etapa precontractual de los proyectos </t>
  </si>
  <si>
    <t>Realización de informes de avance en las tareas de la etapa precontractual de los proyectos, y generación de  las alertas pertinentes al BID y a la Secretaría General, para que estas en coordinación con la Unidad y áreas ejecutoras, de ser necesario apliquen los correctivos necesarios para darle fluidez y cumplimiento oportuno a los procesos.</t>
  </si>
  <si>
    <t>Informes bimensuales</t>
  </si>
  <si>
    <t>Responsable: Coordinación Unidad Ejecutrra BID 2249/70cc0 - Secretaría General</t>
  </si>
  <si>
    <t>FILA_2</t>
  </si>
  <si>
    <t>12 01 002</t>
  </si>
  <si>
    <t>Mejorar la comunicación entre las áreas involucradas en la ejecución, así como la fluidez en las diferentes etapas de los procesos precontractuales</t>
  </si>
  <si>
    <t>Elaborar un documento complementario al manual operativo del programa en el cual se registren los canales de comunicación en las áreas involucradas, responsables de los procesos y cronogramas de ejecución para la vigencia. El documento será de conocimiento y acuerdo con las áreas involucradas.</t>
  </si>
  <si>
    <t>Documento elaborado</t>
  </si>
  <si>
    <t>FILA_3</t>
  </si>
  <si>
    <t>12 02 001</t>
  </si>
  <si>
    <t xml:space="preserve">En algunos de los proyectos ejecutados por la Procuraduría Delegada, se encontraron debilidades de planeación, control y seguimiento en cuanto a las metas planteadas, versus los resultados de las actividades mostrados por STRATEGOS a 31/12/12. No realizó medición sobre satisfacción de los usuarios en cuanto al ingreso y calidad de datos reportados según la resolución No. 084 del 2012. Los proyectos evaluados carecen de un plan específico de actividades. </t>
  </si>
  <si>
    <t>Debildidades en el control, seguimiento y planeación. No aplicación de los controles establecidos en la Resolución 084 de 2012. Deficiencias en el diseño y seguimiento de proyectos</t>
  </si>
  <si>
    <t xml:space="preserve">Adoptar los mecanismos internos de seguimiento al cumplimiento de metas, considerando que las reuniones de análisis estratégicos se realizarán mensualmente de conformidad con lo establecido en el acta de compromiso suscrita el día 17 de Enero de 2014. </t>
  </si>
  <si>
    <t>Presentación de los avances de cada uno de los proyectos en las reuniones mensuales de análisis estratégico, que permita conocer el estado del proyecto con sus respectivos soportes, y que garantice el registro real del avance que tenga el proyecto.</t>
  </si>
  <si>
    <t xml:space="preserve">Reunión estratégica </t>
  </si>
  <si>
    <t>Responsable: PD DDHH, PD INFANCIA, AD Y FAMIL - OPLA</t>
  </si>
  <si>
    <t>FILA_4</t>
  </si>
  <si>
    <t>12 02 002</t>
  </si>
  <si>
    <t>Directrices específicas impartidas a dos funcionarios de la Procuraduría Delegada.</t>
  </si>
  <si>
    <t>Memorando 031 de 10 de Diciembre de 2013. Instrucciones específicas al responsable del proyecto y al administrador del sistema Strategos.</t>
  </si>
  <si>
    <t>Memorando</t>
  </si>
  <si>
    <t>FILA_5</t>
  </si>
  <si>
    <t>12 02 003</t>
  </si>
  <si>
    <t>Directrices específicas impartidas a los funcionarios de la Procuraduría Delegada.</t>
  </si>
  <si>
    <t>Memorando 032 de 11 de Diciembre de 2013. Instrucciones a servidores a la Delegada sobre plan de mejoramiento y manejo, reporte de información y la consolidación de los soportes en el POA.</t>
  </si>
  <si>
    <t>FILA_6</t>
  </si>
  <si>
    <t>12 02 004</t>
  </si>
  <si>
    <t>Memorando 033 de 31 de Diciembre de 2013. Instrucciones sobre el contenido de la resolución 084 de 2012. Se convoca a reunión para revisión de informe cualitativo de gestion 2013.</t>
  </si>
  <si>
    <t>FILA_7</t>
  </si>
  <si>
    <t>12 02 005</t>
  </si>
  <si>
    <t>Memorando 03 de 14 de Enero de 2014. Instrucciones para la presentación de los informes por parte de cada uno de los responasbles de los proyectos.</t>
  </si>
  <si>
    <t>FILA_8</t>
  </si>
  <si>
    <t>12 02 006</t>
  </si>
  <si>
    <t>Socialización del informe de Auditoría de la Contraloría General de la República, por parte de la Procuradora Delegada, haciendo las correspondientes observaciones, recomendaciones y requerimientos respecto a cada uno de los hallazgos.</t>
  </si>
  <si>
    <t>Funcionarios enterados</t>
  </si>
  <si>
    <t>FILA_9</t>
  </si>
  <si>
    <t>12 02 007</t>
  </si>
  <si>
    <t xml:space="preserve">Revisar las responsabilidades contenidas en las Resoluciones 278 de 2007 y 084 de 2012, que influyen en la optimización de los informes de gestión. </t>
  </si>
  <si>
    <t>FILA_10</t>
  </si>
  <si>
    <t>12 02 008</t>
  </si>
  <si>
    <t>Suscripción de Acta de Compromiso</t>
  </si>
  <si>
    <t>Definición de compromisos de cada  funcionario o equipos de trabajo internos de la Delegada, de conformidad con sus funciones.</t>
  </si>
  <si>
    <t>Actas de Compromiso</t>
  </si>
  <si>
    <t>Responsable: PD INFANCIA, AD Y FAMIL - OPLA</t>
  </si>
  <si>
    <t>FILA_11</t>
  </si>
  <si>
    <t>12 03 001</t>
  </si>
  <si>
    <t>De la verificación documental realizada a la Procuraduría Delegada de DHy Asuntos Étnicos, la Procuraduría  Defensa de los Derechos de la I A y la F y la Procuraduría Delegada para Asuntos Civiles, se evidenció que los resultados de su gestión en cuanto a los proyectos ejecutados en la vigencia 2012 no fueron plasmados en el Informe de Gestión de la misma vigencia; informe que fue presentado al Congreso de la República.</t>
  </si>
  <si>
    <t>Debilidades de control interno y planeación, debido a que no se están aplicando adecuadamente los controles de análisis y suscripción de la información reportada por las citadas delegadas; razón por la cual, dicho informe no evidencia varios de los aspectos que reflejan la gestión de la PGN, en especial en cuanto a los programas, planes y proyectos desarrollados.</t>
  </si>
  <si>
    <t>Dimensionar el alcance real del proyecto a partir de la identificación plena de las actividades que se requieren para la obtención de los productos.</t>
  </si>
  <si>
    <t>Incluir en la casilla de actividades del proyecto estratégico cada una de las acciones, de tal forma que al promediar el alcance de cada una nos permita determinar el avance real del cumpliomiento del proyecto.</t>
  </si>
  <si>
    <t>Ficha proyecto</t>
  </si>
  <si>
    <t>FILA_12</t>
  </si>
  <si>
    <t>12 03 002</t>
  </si>
  <si>
    <t>Realizar actividades de control interno</t>
  </si>
  <si>
    <t xml:space="preserve">Realizar Informes de control </t>
  </si>
  <si>
    <t>Informe</t>
  </si>
  <si>
    <t>FILA_13</t>
  </si>
  <si>
    <t>12 04 001</t>
  </si>
  <si>
    <t>Pago anticipado contrato 179-137-2012. la cuenta fue radicada el 18 de enero de 2013 para pago evidenciando incumplimiento del numeral 3 del memorando del 20 de noviembre de 2012, cierre vigencia fiscal 2012, lo cual denota debilidades en mecanismos de seguimiento y control.</t>
  </si>
  <si>
    <t>El memorando establecía que la factura y cuenta debía ser radicada en la división financiera antes del 31 de diciembre de 2012</t>
  </si>
  <si>
    <t>Calificar  las cuentas por pagar observando lo dispuesto en el decreto 4836 de 2011 y las circulares que para tal efecto expida el administrador del siif nacion y en tal sentido ajustar el memorando de cierre de vigencia fiscal</t>
  </si>
  <si>
    <t>Realizar reunión de verificación</t>
  </si>
  <si>
    <t>Informe de reunión</t>
  </si>
  <si>
    <t>Responsable: Div Financiera</t>
  </si>
  <si>
    <t>FILA_14</t>
  </si>
  <si>
    <t>12 05 001</t>
  </si>
  <si>
    <t>Conforme a evaluación realizada al contrato de suministro no  179-006-2012 y verificación de los soportes documentales del registro del consumo de combustible de los meses julio, agosto, septiembre, noviembre y diciembre de 2012 del parque  automotor de la PGN, se evidenció que en algunos casos no se pudo realizar el seguimiento a los registros de consumo de aquellos vehículos que no reportaron el kilometraje.</t>
  </si>
  <si>
    <t>En algunos casos no se pudo realizar el seguimiento a los registros de consumo de combustible de aquellos vehículos que no reportaron el kilometraje</t>
  </si>
  <si>
    <t>Verfificar semanalment eel consumo de gasolina</t>
  </si>
  <si>
    <t>Verificar semanalmente los  consumos de combustible por vehículo,  con base  en la información reportada por el contratista en la  cual debe incluir, sin excepción, entre otros datos, el kilometraje  que registran los  cuentakilómetros de los vehículos  al momento del abastecimiento de  combustibles.</t>
  </si>
  <si>
    <t>Revisión semanal</t>
  </si>
  <si>
    <t>Responsable: Div Administrativa</t>
  </si>
  <si>
    <t>FILA_15</t>
  </si>
  <si>
    <t>12 06 001</t>
  </si>
  <si>
    <t>Garantía contractual contrato 179-039-2012 no se extendió hasta la liquidación del contrato</t>
  </si>
  <si>
    <t>Debilidades en controles implementados para el efecto que puede generar que en caso de incumplimiento  la aseguradora no responda</t>
  </si>
  <si>
    <t>Implementar mecanismos de control para la verificación referente a la expedición, vigencia y aprobación de garantías</t>
  </si>
  <si>
    <t>Diseñar cuadro de seguimiento a garantías</t>
  </si>
  <si>
    <t>Informe de Seguimiento</t>
  </si>
  <si>
    <t>Responsable: Of Jurídica</t>
  </si>
  <si>
    <t>FILA_16</t>
  </si>
  <si>
    <t>12 07 001</t>
  </si>
  <si>
    <t>Actualización amparos de garantía contrato 179-019-2012 el contrato finalizo su ejecución el 31 de diciembre de 2012 y la actualización de garantías se realizó 8 meses después para la liquidación. Las pólizas no son modificadas oportunamente.</t>
  </si>
  <si>
    <t>Falta de implementación y aplicación de mecanismos de control a la actividad contractual</t>
  </si>
  <si>
    <t>FILA_17</t>
  </si>
  <si>
    <t>12 08 001</t>
  </si>
  <si>
    <t>Demora en la reconstrucción expediente contractual contrato de obra 179-106-2012 cuaderno 2.  Pone en riesgo buen manejo y protección documental</t>
  </si>
  <si>
    <t>Falta realizar seguimiento al proceso de reconstrucción del expediente y actuaciones internas de control por el uso y custodia de documentos de carácter oficial</t>
  </si>
  <si>
    <t>Adelantar acciones conducentes a la reconstrucción del expediente contractual</t>
  </si>
  <si>
    <t>Elaborar y comunicar cto administrativo</t>
  </si>
  <si>
    <t>Acto administrativo</t>
  </si>
  <si>
    <t>Responsable: Veeduría</t>
  </si>
  <si>
    <t>FILA_18</t>
  </si>
  <si>
    <t>12 09 001</t>
  </si>
  <si>
    <t>Debilidades en la aprobación modificación póliza contrato 179-106-2012. Las actas de aprobación de  dos anexos modificatorios no se encuentran firmadas.</t>
  </si>
  <si>
    <t>debilidades en el control de aprobación de pólizas</t>
  </si>
  <si>
    <t>Responsable: Secretaría General</t>
  </si>
  <si>
    <t>FILA_19</t>
  </si>
  <si>
    <t>12 10 001</t>
  </si>
  <si>
    <t xml:space="preserve">La entidad planea ejecutar recursos de inversión por $2.694,9 millones en la vigencia 2014 para implementar una solución de gestión documental.  Sin embargo, no se observa el desarrollo de estudios previos actuales y de levantamiento de requerimientos recientes que permitan determinar de manera precisa las necesidades de la Entidad en relación con este proyecto.  </t>
  </si>
  <si>
    <t>la PGN no ha realizado análisis costo/beneficio actual que permita determinar que alternativa resulta más eficiente.  No existe certeza sobre la optimización y estandarización de las Tablas de Retención Documental (TRD) dentro de la Entidad, afinamiento que es absolutamente necesario tanto en este aspecto como en el proceso en si para iniciar trámite de Contratación de las herramientas existentes para la administración de la Gestión Documental.</t>
  </si>
  <si>
    <t>Actualizar los estudios previos  basados en el concepto que emita MinTIc con respecto a la adquisición de software libre, los productos que están vigentes en el mercado y las necesidades actuales de la Entidad</t>
  </si>
  <si>
    <t>Requerir concepto técnico a MinTic sobre los lineamientos que existen para la adquisición de software libre</t>
  </si>
  <si>
    <t>Oficio remitido a MinTic</t>
  </si>
  <si>
    <t>Responsable: Of Sistemas - Div Documentación</t>
  </si>
  <si>
    <t>FILA_20</t>
  </si>
  <si>
    <t>12 10 002</t>
  </si>
  <si>
    <t xml:space="preserve">Ajustar los estudios previos teniendo en cuenta las herramientas que se usan actualmente en el mercado, entre ellas el Orfeo </t>
  </si>
  <si>
    <t>Estudio previo de gestión documental Ajustado</t>
  </si>
  <si>
    <t>FILA_21</t>
  </si>
  <si>
    <t>12 11 001</t>
  </si>
  <si>
    <t xml:space="preserve">Al comparar dichos resultados cuantitativos, que son acopiados por la Procuraduría Delegada De Derechos Humanos contra lo reportado por ella misma al  Sistema STRATEGOS, se evidenció cumplimientos que para éste caso están muy por debajo de lo realmente realizado. Se comprobó que en algunos casos los mismos superan hasta 100% de lo que se reportó en STRATEGOS. </t>
  </si>
  <si>
    <t>deficiencias de control interno ya que la PGN al socializar el Informe de Gestion 2012 'como informé Público no aplica eficiente y oportunamente los controles de que trata la Resolución No. 278 de octubre 2 de 2007 y la Resolución No. 084 del 12 de junio de 2012, lo que impide medir la gestión del proyecto en términos de eficiencia y efectividad.</t>
  </si>
  <si>
    <t>Realizar revisión de la información resgistrada en Strategos, verificando que se ajuste a la realidad</t>
  </si>
  <si>
    <t>Realizar registros en Strategos verificando,</t>
  </si>
  <si>
    <t>Revisiones</t>
  </si>
  <si>
    <t>Responsable: PD PREV DDHH</t>
  </si>
  <si>
    <t>FILA_22</t>
  </si>
  <si>
    <t>12 12 001</t>
  </si>
  <si>
    <t>Se evidencia deficiencia de Control Interno debido a la aplicación deficiente e inoportuna de los controles establecidos en las resoluciones 278 de 2007 y 084 de 2012</t>
  </si>
  <si>
    <t>No se pudo comprobar la realización del informe contentivo de la amplia gama de problemas sociojurídicos que emergen de la realidad carcelaria en nuestro pais en el sistema de información Strategos</t>
  </si>
  <si>
    <t>Elaboracion y socializacion de un memorando interno por medio del cual se informe a los funcionarios de le Delegada la importancia de la informacion suministrada al administrador de strategos, su oportunidad y del registro de la misma</t>
  </si>
  <si>
    <t>Elaboracion memorando interno</t>
  </si>
  <si>
    <t>FILA_23</t>
  </si>
  <si>
    <t>12 12 002</t>
  </si>
  <si>
    <t>Se evidencia deficiencia de Control Interno debido a la aplicación deficiente e inoportuna de los controles establecidos en las resoluciones 278 de 2007 y 084 de 2013</t>
  </si>
  <si>
    <t>Elaboracion y socializacion de cronograma para realizacion de las Reuniones dee Analisis Estrategico en las cuales se verificara el cumplimiento de las actividades y se validara la informacion a ingresar al sistema</t>
  </si>
  <si>
    <t>Elaboracion Cronograma</t>
  </si>
  <si>
    <t>Conograma</t>
  </si>
  <si>
    <t>FILA_24</t>
  </si>
  <si>
    <t>12 12 003</t>
  </si>
  <si>
    <t>Solicitar capacitar a todos los funcionarios de la Delegada por parte de la Oficina de Planeación en el manejo de la informacion, realización de la RAE y del informe cualitativo para su posterior registro en el sistema Strategos; y realizar seguimiento por parte de la oficina de Control Interno a la información reportada en el sistema</t>
  </si>
  <si>
    <t>Solicitud de Capacitación</t>
  </si>
  <si>
    <t>Capacitacion</t>
  </si>
  <si>
    <t>FILA_25</t>
  </si>
  <si>
    <t>12 12 004</t>
  </si>
  <si>
    <t>Solicitar acompañamineto de la Oficina de Planeación para la realización de la RAE y del informe cualitativo, e infoamcion dia a dia para su posterior registro en el sistema Strategos; y realizar seguimiento por parte de la oficina de Control Interno a la información reportada en el sistema</t>
  </si>
  <si>
    <t>Solicitud acompañamiento</t>
  </si>
  <si>
    <t>Acompañamiento</t>
  </si>
  <si>
    <t>FILA_26</t>
  </si>
  <si>
    <t>12 12 005</t>
  </si>
  <si>
    <t>Solicitar seguimiento por parte de la oficina de Control Interno a la información reportada en el sistema</t>
  </si>
  <si>
    <t>Solicitud seguimiento</t>
  </si>
  <si>
    <t>Seguimiento</t>
  </si>
  <si>
    <t>FILA_27</t>
  </si>
  <si>
    <t>12 13 001</t>
  </si>
  <si>
    <t>Al comparar dichos resultados del Informe de Gestión PGN 2012, se evidenció que los mismos no son coherentes a los reportados en el Sistema a 31 de diciembre de 2012. Se evidenció que dicha Delegada no registra la información oportunamente afectando los consolidados que sirven para rendir la gestión de la PGN a la ciudadanía. Tambien sucede con la información reportada por la Delegada de Infancia, Adolescencia y Familia y con los reportes de la Viceprocuraduría</t>
  </si>
  <si>
    <t>No se tiene estandarizado el proceso de recolección de información para el informe de gestión</t>
  </si>
  <si>
    <t>Dar estricto cumplimiento a los plazos establecidos para el registro de información en el Sistema Strategos.</t>
  </si>
  <si>
    <t xml:space="preserve">Tener en cuenta las directrices de los memorandos 032 y 033 de 2013, así como del acta de compromiso. </t>
  </si>
  <si>
    <t>Registro mensual en el Sistema Strategos</t>
  </si>
  <si>
    <t>Responsable: PD PARA CONCILIACIÓN - OPLA</t>
  </si>
  <si>
    <t>FILA_28</t>
  </si>
  <si>
    <t>12 13 002</t>
  </si>
  <si>
    <t xml:space="preserve">Cada funcionario verificará con el Administrador del Sistema el registro de la información del proyecto estratégico. </t>
  </si>
  <si>
    <t>Verificación mensual del registro en el Sistema Strategos</t>
  </si>
  <si>
    <t>Responsable: PD PARA CONCILIACIÓN - VICE PROC - OPLA</t>
  </si>
  <si>
    <t>FILA_29</t>
  </si>
  <si>
    <t>12 14 001</t>
  </si>
  <si>
    <t>Al comparar dichos resulados del informe de Gestion PGN 2012, se evdenció que ls mismos no son coherentes a los reportados em el sistema Strategos a 31 de dociembre de 2012.</t>
  </si>
  <si>
    <t>Deficiencias de control interno debido a la aplicación deficiente e inoportuna de los controles establecidos por la PGN de que trata la Resolución 278 de octubre 3 de 2007 y de la Resolución  084 del 12 de junio de 2012":</t>
  </si>
  <si>
    <t>Fortalecer los mecanismos de control de la gestión de la Procuraduría Delegada para Asuntos Civiles</t>
  </si>
  <si>
    <t>Enviar oficio a los funcionarios de la Procuraduría Delegada para Asuntos Civiles recordando las responsabilidades establecidas en la Resolución 278 de octubre 3 de 2007 y de la Resolución 084 de 12 de junio de 2012</t>
  </si>
  <si>
    <t>Oficio</t>
  </si>
  <si>
    <t>Responsable: PD PARA ASUNTOS CIVILES</t>
  </si>
  <si>
    <t>FILA_30</t>
  </si>
  <si>
    <t>12 15 001</t>
  </si>
  <si>
    <t xml:space="preserve">Se han realizado inversiones en el software ARANDA para la vigencia 2012 por cerca de $249 millones.  Se motivó la contratación, la gestión de inventario de los equipos y el control de licenciamiento del software legalizado.  Se observa que el software no permite ejercer un control total de inventario de hardware y software de las estaciones de trabajo, ni permite administrar remotamente la estación de trabajo para solucionar casos de soporte técnico.  </t>
  </si>
  <si>
    <t>No se ha verficado el cumplimento de los requerimientos técnicos de ARANDA</t>
  </si>
  <si>
    <t>Elaborar análisis técnico y de mercado de las herramiantas de help desk en el mercado respecto al software Aranda</t>
  </si>
  <si>
    <t xml:space="preserve">Elaboración de análisis técnico y de mercado en el que se analicen las necesidades de la Entidad en cuanto a gestión de inventarios de los equipos y el control del licenciamiento de software legalizado, para las estaciones de trabajo, así como la administración remota y el registro de los casos de soporte técnico, frente a  las herramientas existentes en el mercado y las que actualmente utiliza la Entidad, En dichos estudios se tendrá en cuanta actividades de benchmark </t>
  </si>
  <si>
    <t xml:space="preserve">Informe técnico </t>
  </si>
  <si>
    <t>Responsable: Of Sistemas</t>
  </si>
  <si>
    <t>FILA_31</t>
  </si>
  <si>
    <t>12 16 001</t>
  </si>
  <si>
    <t>El sistema no genera estadísticas confiables para la toma de decisiones ni para efectuar el seguimiento a la gestión y actividades operativas de la Entidad. las metas definidas en el sistema no miden la gestión real y no corresponden al quehacer misional, debido a que éstas dependen en su gran mayoría de un factor de externalidad y tienen un carácter dinámico</t>
  </si>
  <si>
    <t>Falta de seguimiento al cargue de información y estandarezcaión de formatos de recoleccion de información</t>
  </si>
  <si>
    <t>Oficializar e incorporar al sistema de Gestión de calidad los instrumentos o formatos para la captura de información por parte de los administradores de Strategos</t>
  </si>
  <si>
    <t xml:space="preserve">Elaborar el procedmiento e incorporarlo al sistema de Gestión de calidad Mediante resolución. </t>
  </si>
  <si>
    <t>Resolución</t>
  </si>
  <si>
    <t>Responsable:OPLA</t>
  </si>
  <si>
    <t>FILA_32</t>
  </si>
  <si>
    <t>12 16 002</t>
  </si>
  <si>
    <t xml:space="preserve">Ofrecer capacitación a los funcionarios de los procesos misionales, para que garanticen la calidad, oportunidad y confiabilidad de la información que se registra en el sistema </t>
  </si>
  <si>
    <t xml:space="preserve">Elaborar cronograma de capacitación </t>
  </si>
  <si>
    <t>Realización de capacitaciones</t>
  </si>
  <si>
    <t>FILA_33</t>
  </si>
  <si>
    <t>12 16 003</t>
  </si>
  <si>
    <t>Verificar de manera aleatoria la información que se ingresa al sistema en 12 dependencias de la entidad (6 del nivel central y 6 del nivel territorial).</t>
  </si>
  <si>
    <t>Realización de visitas a las dependencias</t>
  </si>
  <si>
    <t>Actas de visita</t>
  </si>
  <si>
    <t>FILA_34</t>
  </si>
  <si>
    <t>12 16 004</t>
  </si>
  <si>
    <t xml:space="preserve">Se solicitará al proveedor el cambio de licenciamiento a ilimitado. </t>
  </si>
  <si>
    <t>Elaboración del documento solicitando el cambio de licenciamiento</t>
  </si>
  <si>
    <t>Documento de cambio de licenciamiento.</t>
  </si>
  <si>
    <t>FILA_35</t>
  </si>
  <si>
    <t>12 16 005</t>
  </si>
  <si>
    <t>Actualizar los parámetros de registro para que se ajuste a los nuevos requerimientos de la entidad y comunicárselo a todos los responsables de reportar la información</t>
  </si>
  <si>
    <t>Elaboración de circular comunicando a tosods los responsables los parametro para registro de información</t>
  </si>
  <si>
    <t>Circular</t>
  </si>
  <si>
    <t>FILA_36</t>
  </si>
  <si>
    <t>12 16 006</t>
  </si>
  <si>
    <t>Expedición de acto administrativo dando instrucciones a los jefes de las dependencias sobre la responsabilidad que les asiste en que la gestión de la dependencia se vea reflejada única y exclusivamente en el sistema de información Strategos y no en informes adicionales.</t>
  </si>
  <si>
    <t xml:space="preserve">Elaboración de circular </t>
  </si>
  <si>
    <t>FILA_37</t>
  </si>
  <si>
    <t>12 16 007</t>
  </si>
  <si>
    <t>Algunas dependencias han optado por llevar su propio control operativo de manera manual en hojas de Excel, pues el sistema Strategos ha resultado ineficiente para atender esta necesidad, a pesar de que se han realizado esfuerzos e inversiones económicas para ampliar la capacidad instalada de la infraestructura informática instalada</t>
  </si>
  <si>
    <t>FILA_38</t>
  </si>
  <si>
    <t>12 17 001</t>
  </si>
  <si>
    <t xml:space="preserve">Se observa que la aplicación política de seguridad de la información ha generado dificultades con el desarrollo de algunas actividades propias de la Entidad.  En prueba realizada con dos archivos generados por el software ARANDA se presentó esta limitación.  El mensaje indicaba: “No se puede editar este tipo de archivo debido a la configuración de la directiva”.  </t>
  </si>
  <si>
    <t>Debilidad en definición de políticas de seguridad</t>
  </si>
  <si>
    <t>Revisión de políticas de seguridad, ajustes y sensibilización</t>
  </si>
  <si>
    <t>Revisar las políticas de seguridad atinentes a los casos de edición de archivos de excel y la remisión a través del correo electrónico, ajustes a las políticas y sensibilización a los funcionarios frente al ajuste a la política, si es del caso</t>
  </si>
  <si>
    <t xml:space="preserve">Sensibilización de los funcionarios con respecto al ajuste de las políticas analizadas o su ratificación </t>
  </si>
  <si>
    <t>FILA_39</t>
  </si>
  <si>
    <t>12 18 001</t>
  </si>
  <si>
    <t>Algunas licencias de software aparecen registradas en el sistema de inventarios sin que se pueda identificar claramente a que software se refiere el registro de inventario.  Es el caso de registros como: “Licencia de software Marca HP”, “Licencia Open Spanish Level”, “Licencia de uso Office Profesional última versión en español”, “Licencia de uso AUTOCAD última versión con sus respectivos medios”, “Licencia” y “Licencia Windows Server Device”.</t>
  </si>
  <si>
    <t>Deficiencias en la coordinación entre la oficina de Sistemas y el Almacén para registrar de forma precisa en el sistema de inventarios, los elementos correspondientes a licencias de software, así como la falta de depuración sobre esta base de datos.</t>
  </si>
  <si>
    <t xml:space="preserve">Elaborar instructivo para el reporte y registro de los bienes informáticos al inventario de la Entidad, así como la necesidad de depurar la información de inventarios registrada desde el 2009 a la fecha </t>
  </si>
  <si>
    <t>Instructivo a los funcionarios de la Oficina de Sistemas y de Inventarios, tendiente a garantizar el adecuado reporte y registro de las licencias de software que ingresan a la Entidad</t>
  </si>
  <si>
    <t>Instructivo</t>
  </si>
  <si>
    <t>Responsable: Div Administrativa - Of Sistemas</t>
  </si>
  <si>
    <t>FILA_40</t>
  </si>
  <si>
    <t>12 18 002</t>
  </si>
  <si>
    <t>Depuración de la información registrada en inventarios, con respecto a las licencias de software, adquiridas desde el 2009 a la fecha</t>
  </si>
  <si>
    <t>Proceso de depuración</t>
  </si>
  <si>
    <t>FILA_41</t>
  </si>
  <si>
    <t>12 19 001</t>
  </si>
  <si>
    <t xml:space="preserve">Se observa que en el sistema de inventarios de la Entidad existen diversas licencias de software asignadas a una misma persona.  Esta situación ocasiona que se desconozca quien es realmente el beneficiario de la licencia de software que se encuentra en uso, además de dificultar la determinación de cuales licencias se encuentran en uso realmente y cuáles no.  Por lo cual, el control definido por los estándares y competencias del Almacén no puede ser aplicado.  </t>
  </si>
  <si>
    <t>deficiencias en la administración de la información de los bienes intangibles y en la asignación de estos elementos de inventario a los beneficiarios reales.</t>
  </si>
  <si>
    <t>Definir e implementar mecanismo para control individual del licenciamiento de software</t>
  </si>
  <si>
    <t>Mecanismo de control individual de licenciamiento de software implementado</t>
  </si>
  <si>
    <t>FILA_42</t>
  </si>
  <si>
    <t>12 20 001</t>
  </si>
  <si>
    <t xml:space="preserve">En los contratos número 179-026-2012 y número 179-025-2012, en la fase de estudios previos se ha determinado un valor estimado para la determinación de la cuantía para efectuar la adquisición de elementos de red como parte de la adecuación y preparación de los espacios para el desarrollo de las actividades laborales.  Sin embargo existen otros métodos más precisos para determinar la cuantía a contratar, como lo son las cotizaciones y estudios de mercado.  </t>
  </si>
  <si>
    <t>Los estudios de mercado dentro de los estudiosd e conveniencia no se hace de manera integral</t>
  </si>
  <si>
    <t xml:space="preserve">Acatar el Manual de Contratación de la Agencia Nacional de Contratación Pública COLOMBIA COMPRA EFICIENTE y las directrices del Decreto 1510 de 2013 en cuanto a los análisis  y mecanismos de estudio de mercado  </t>
  </si>
  <si>
    <t>Elaborar los estudios previos de tecnología basados en las directrices vigentes de la contratación</t>
  </si>
  <si>
    <t>Porcentaje de estudios previos de tecnología que cumplen los lineamientos vigentes de la normatividad colombiana.</t>
  </si>
  <si>
    <t>FILA_43</t>
  </si>
  <si>
    <t>12 21 001</t>
  </si>
  <si>
    <t>En visita realizada al piso 5 de la Torre A de la sede principal de la Procuraduría General de la nación se pudo observar ausencia de limpieza en los rack de comunicaciones.  No obstante, dentro del equipo de trabajo de la Oficina de Sistemas existe personal de apoyo, como un técnico y dos asistenciales a cargo de labores de soporte técnico, pero solo se ocupan de labores relacionadas con equipos de cómputo.</t>
  </si>
  <si>
    <t>Esta situación se presenta porque no se ha considerado la limpieza de los centros de cableado como una actividad periódica necesaria para la conservación y cuidado de los elementos que allí reposan, así como los riesgos de operación que se derivan de esta situación.  Lo anterior inobservando lo estipulado en el literal a) y f) del artículo 2° de la Ley 87 de 1.993</t>
  </si>
  <si>
    <t>Jornadas de limpieza del centro de cableado piso 5 Torre A</t>
  </si>
  <si>
    <t>Cronograma anual de limpieza centro de cableado piso 5 Torre A e implementación de las jornadas de limpieza</t>
  </si>
  <si>
    <t>Acta de jornadas de limpieza</t>
  </si>
  <si>
    <t>FILA_44</t>
  </si>
  <si>
    <t>12 22 001</t>
  </si>
  <si>
    <t xml:space="preserve">En los contratos 179-026-2012 y 179-025-2012, al igual que en la Licitación Pública No. 10 de 2013, entre otros, se han establecido en los estudios previos labores conexas al desarrollo del contrato como los contenidos en los requerimientos mínimos obligatorios relacionados con equipos activos, definido como “Instalación y configuración: De acuerdo a los requerimientos técnicos establecidos por la Oficina de Sistemas de la Procuraduría”.  </t>
  </si>
  <si>
    <t xml:space="preserve">no se establecieron condiciones claras en la etapa precontractual, lo que es congruente con la obligación de elaborar reglas claras, precisas, objetivas y justas que faciliten la elaboración de las ofertas (Artículo 2.2.3 Decreto 734 de 2012, Ley 1150 de 2007). </t>
  </si>
  <si>
    <t xml:space="preserve">Definir claramente las actividades que requiere la Entidad, en los estudios previos, y que debe cumplir el contratista  con el fin de que pueda presentar ofertas ajustadas en tiempos y costos. </t>
  </si>
  <si>
    <t xml:space="preserve">Elaboración de estudios previos con las condiciones y obligaciones de los contratistas claramente definidas. </t>
  </si>
  <si>
    <t xml:space="preserve">Porcentaje de estudios previos con requerimientos claros y precisos para los contratistas </t>
  </si>
  <si>
    <t>FILA_45</t>
  </si>
  <si>
    <t>12 23 001</t>
  </si>
  <si>
    <t>Se ha experimentado en varios monitores Led Marca Benq referencia GL2055, adquiridos mediante Contrato No. 094 de 2012, un parpadeo o titileo de la línea superior o inferior de la imagen que se proyecta en el computador.  Los equipos de computo en los que se ha observado este comportamiento tienen Microsoft W7 como sistema operativo.</t>
  </si>
  <si>
    <t>Deficiencias en los mecanismos de control interno para identificar este tipo de situaciones</t>
  </si>
  <si>
    <t>Sensibilizar a los funcionarios frente a los mecanismos existentes para que los usuarios reporten los errores detectados en los recursos informáticos</t>
  </si>
  <si>
    <t>Proceso de sensibilización a los funcionarios frente a loas mecanismos con que se cuenta para el reporte de novedades en los activos informáticos</t>
  </si>
  <si>
    <t>Actividad de sensibilización</t>
  </si>
  <si>
    <t>FILA_46</t>
  </si>
  <si>
    <t>12 24 001</t>
  </si>
  <si>
    <t>El proyecto de inversión con ficha BPIN número 1154000130000 "Sistematización de la Procuraduría General de la Nación Región Bogotá" contiene diversos componentes que se relacionan más con funcionamiento que con inversión.</t>
  </si>
  <si>
    <t>Debilidades en los mecanismos de evaluación de los proyectos en relación con su pertinencia a funcionamiento o a inversión y en la no realización del trámite correspondiente para su cambio.</t>
  </si>
  <si>
    <t>Solicitar a la Dirección General del Presupuesto Público Nacional para incrementar el presupuesto de funcionamiento dirigido a actividadesrelacionadas con tecnologías de información y comunicaciones.</t>
  </si>
  <si>
    <t xml:space="preserve">Solicitud dirigida a la Dirección General del Presupuesto Público requiriendo incremento en el presupuesto de funcionamiento para atender actividades de tecnología de información y comunicaciones. </t>
  </si>
  <si>
    <t>FILA_47</t>
  </si>
  <si>
    <t>12 24 002</t>
  </si>
  <si>
    <t>Registrar el anteproyecto de presupuesto incrementando el valor para actividades relacionadas con tecnologías de información y comunicaciones.</t>
  </si>
  <si>
    <t>Registro del anteproyecto de presupuesto con valor incrementado en funcionamiento para actividades de tecnología de información y comunicaciones</t>
  </si>
  <si>
    <t>Registro</t>
  </si>
  <si>
    <t>FILA_48</t>
  </si>
  <si>
    <t>12 25 001</t>
  </si>
  <si>
    <t xml:space="preserve">Se evidenciaron debilidades en el diligenciamiento del formato establecido para el efecto en el aplicativo SIRECI, al reportarse en la casilla correspondiente al “hallazgo”, términos que no corresponden con la descripción del mismo, </t>
  </si>
  <si>
    <t>Debido a la falta de seguimiento oportuno real y efectivo en los avances y cumplimiento que deben reportarse semestralmente al ente de contro
Deficiencias en la descripción del hallazgo</t>
  </si>
  <si>
    <t>Realizar filtro con la formulación del Plan de Mejoramiento. Realizar seguimiento periódico al avance de las acciones de mejoramiento</t>
  </si>
  <si>
    <t>Revisar la formulación de plan de mejoramiento formulado por las dependencias</t>
  </si>
  <si>
    <t>Revisión</t>
  </si>
  <si>
    <t>Responsable: Of Control Interno</t>
  </si>
  <si>
    <t>FILA_49</t>
  </si>
  <si>
    <t>12 25 002</t>
  </si>
  <si>
    <t>Realizar revisiones periodicas a los avances de las acciones de mejora</t>
  </si>
  <si>
    <t>FILA_50</t>
  </si>
  <si>
    <t>12 26 001</t>
  </si>
  <si>
    <t>Ausencia de soporte documental que verifica la fecha y efectiva radicació del recurso lo cual no permite determinar la veracidad del documento y genera incertidumbre respecto de la realidad procesal en la fecha de radicación del mismo</t>
  </si>
  <si>
    <t>Ausencia de mecanismos de control de la gestión jurídica que verifique la realidad procesal y medios de control a la gestión de los apoderados</t>
  </si>
  <si>
    <t>Revisar y actualizar los sistemas de información SIRPOJ y verificar soportes documentales sobre actuaciones procesales y en las correspondientes carpetas</t>
  </si>
  <si>
    <t>Revisión y actualización de los expedientes de los procesos y verificación en el sistema de información - jornadas mensuales mínimo 50 procesos</t>
  </si>
  <si>
    <t>Actas de revisión y hoja de ruta por proceso</t>
  </si>
  <si>
    <t>FILA_51</t>
  </si>
  <si>
    <t>12 27 001</t>
  </si>
  <si>
    <t xml:space="preserve">En carpeta 2012-51 de conciliación judicial se observó que abogada de la Oficina Jurídica a cargo no presentó la totalidad de los soportes documentales.             Aparece nota de la Secretaría Técnica del 14 de agosto de 2012 indicando el pendiente del auto de aprobación de conciliación. </t>
  </si>
  <si>
    <t>La remisión inoportuna de documentos a Secretaría Técnica genera retraso en expedición de certificaciones y falta de soporte legal para cierre del caso.</t>
  </si>
  <si>
    <t>Remitir la Oficina Jurídica relación mensual de acuerdos conciliatorios pendientes de aprobación judicial. Reportar mensualmente al Grupo de Contabilidad las conciliaciones con acuerdo aprobadas por el comité y aceptadas por el peticionario  y autos aprobatorios</t>
  </si>
  <si>
    <t>Elaborar relación trimestral de acuerdos conciliatorios pendientes de aprobación judicial y reporte trimestral (cinco primeros dias) de conciliaciones con acuerdo reportadas por la oficina jurídica y autos de aprobación.</t>
  </si>
  <si>
    <t>Relación trimestra a la  Oficina Jurídica</t>
  </si>
  <si>
    <t>Responsable: Comité de Conciliación</t>
  </si>
  <si>
    <t>FILA_52</t>
  </si>
  <si>
    <t>12 27 002</t>
  </si>
  <si>
    <t>Elaborar relación mensual de acuerdos conciliatorios pendientes de aprobación judicial y reporte mensual (cinco primeros dias) de conciliaciones con acuerdo reportadas por la oficina jurídica y autos de aprobación.</t>
  </si>
  <si>
    <t>Reporte mensual al Grupo de Contabilidad</t>
  </si>
  <si>
    <t>FILA_53</t>
  </si>
  <si>
    <t>12 28 001</t>
  </si>
  <si>
    <t>En el manual de procesos de la PGN no se observa proceso, flujograma ni instructivo sobre tramite de los casos de conciliación</t>
  </si>
  <si>
    <t xml:space="preserve">Los apoderados de la PGN sin documentos completos. Se evidencia debilidad en la aplicación de mecanismos de control y seguimiento. </t>
  </si>
  <si>
    <t>Continuar trámite iniciado en segundo semestre de 2013 en la Oficina de Planeación para incluir y legalizar gestión por procesos de la Secretaría Técnica.</t>
  </si>
  <si>
    <t>Elaborar flujograma e instructivo de trámite de casos para estudio del Comité de Conciliación proyectos de resolución para su formalización</t>
  </si>
  <si>
    <t>FILA_54</t>
  </si>
  <si>
    <t>12 29 001</t>
  </si>
  <si>
    <t xml:space="preserve">En carpeta 2012-130, 0042-2011 y 2012-151 no obra acta de aprobación judicial de la audiencia con acuerdo celebrada el 19 de diciembre de 2012. </t>
  </si>
  <si>
    <t>La remisión inoportuna de documentos a Secretaría Técnica no permite establecer la realidad procesal del expediente y denota debilidad en implementación de mecanismos de control.</t>
  </si>
  <si>
    <t>Remitir a la Oficina Jurídica  relación mensual de acuerdos conciliatorios pendientes de aprobación judicial.</t>
  </si>
  <si>
    <t xml:space="preserve">Elaborar relación trimestral de acuerdos conciliatorios pendientes de aprobación judicial.   </t>
  </si>
  <si>
    <t>Relación trimestral a la  Oficina Jurídica</t>
  </si>
  <si>
    <t>FILA_55</t>
  </si>
  <si>
    <t>12 30 001</t>
  </si>
  <si>
    <t>El auto de aprobación de la conciliación extrajudicial no fue incorporado al expediente el auto de aprobación de la conciliación judicial, posteriormente es aportado por la Tesorería</t>
  </si>
  <si>
    <t>Debilidad en el control y seguimiento de los casos llevados al Comité de Conciliación</t>
  </si>
  <si>
    <t>Revisar el proceso trámite de conciliación y establecer manual instructivo</t>
  </si>
  <si>
    <t>Establecer mecanismo de control en el trámite de conciliaciones</t>
  </si>
  <si>
    <t>Responsable: Comité de Conciliación - Of Jurídica</t>
  </si>
  <si>
    <t>FILA_56</t>
  </si>
  <si>
    <t>12 31 001</t>
  </si>
  <si>
    <t>Se presentan diferencias entre los saldos reportados por el Almacén General y los registros de Contabilidad, en el Nivel Central. Es así como el saldo de los inventarios de propiedad Planta y Equipo del Almacén General, a 31 de diciembre de 2012, refleja una diferencia de $55.5 millones..</t>
  </si>
  <si>
    <t>No se realiza conciliación entre las dependencias involucradas; además, existe deficiencia en los mecanismos de control interno. Se refleja una subestimación en el saldo de la cuenta 1600- Propiedad Planta y Equipo y de la cuenta Patrimonio 3100 Hacienda Pública.</t>
  </si>
  <si>
    <t>Determinar las diferencias que reportan los inventarios frente a saldos de Balance y realizar los  ajustes. Implementar acciones conducentes a depurar todas las cuentas que podrían afectar la razonabilidad de los estados financieros, especialmente Propiedad Planta y Equipo, los pasivos estimados para Contingencias y Prestaciones Sociales, y las responsabilidades contingentes.</t>
  </si>
  <si>
    <t>Realizar conciliaciones de saldos Almacen vs Contabilidad tanto del Nivel Central como de las regionales a 31/12/2012 y realizar ajustes. Realizar reuniones de Comité de Saneamiento Contable. Realizar conciliaciones de saldos de Propiedad planta y Equipo entre Almacen y Contabilidad</t>
  </si>
  <si>
    <t>Conciliaciones realizadas - Actas</t>
  </si>
  <si>
    <t>Responsable: Div Administrativa - Contabilidad</t>
  </si>
  <si>
    <t>FILA_57</t>
  </si>
  <si>
    <t>12 32 001</t>
  </si>
  <si>
    <t>El saldo a 31 de diciembre de 2012, de la cuenta Propiedad Planta y Equipo No Explotados, por $2.861  millones de acuerdo con lo manifestado en las notas explicativas, la Entidad refleja en esta cuenta bienes que han sido reintegrados del servicio y los mismos se encuentran en buen estado de conservación sin que se hayan puesto nuevamente al servicio de las dependencias.</t>
  </si>
  <si>
    <t>Debilidad en cuanto a la distribución de muebles y en los mecanismos de seguimiento y control, e incumplimiento de lo establecido en el Plan General de Contabilidad, numeral 9.3.1.5 Notas a los estados Contables Básicos.</t>
  </si>
  <si>
    <t>Inspeccionar la totalidad de bienes que se encuentran almacenados en las bodegas de usados a nivel nacional y cotejarlos con los saldos que se reporten a 31/12/2013, a fin de poner al servicio los que se encuentren en estado recuperable. Determinar qué bienes se encuentran obsoletos e inservibles a nivel nacional, para ser dados de baja de los inventarios.</t>
  </si>
  <si>
    <t>Inspección y evaluación mensual por parte del Grupo de Almacén, a los bienes y saldos que reporten el  Nivel Central y las Coordinaciones Administrativas en las bodegas de usados.</t>
  </si>
  <si>
    <t>Soportes de inspección y evaluación</t>
  </si>
  <si>
    <t>FILA_58</t>
  </si>
  <si>
    <t>12 33 001</t>
  </si>
  <si>
    <t>Se presentan diferencias en el nivel central entre los saldos reportados por almacén con los registrados en contabilidad, en: Terrenos, Bienes recibidos en Comodato, Casas y Edificios, Depreciación Acumulada y la cuenta valorización.  Igualmente la cuenta Equipo de Computación en servicio.</t>
  </si>
  <si>
    <t>Falta de conciliación permanente entre las dependencias involucradas, para contrastar y ajustar, si a ello hubiere lugar.</t>
  </si>
  <si>
    <t>Implementar acciones conducentes a depurar todas las cuentas que podrían afectar la razonabilidad de los estados financieros, especialmente las relacionadas con la Propiedad Planta y Equipo, los pasivos estimados para Contingencias y Prestaciones Sociales, y las responsabilidades contingentes.</t>
  </si>
  <si>
    <t>Realizar reuniones del Comité de Saneamiento Contable. Realizar conciliaciones de saldos de Propiedad planta y Equipo entre Almacen y Contabilidad mensual y trimestralmente a los almacenes que hayan tenido movimiento en el mes.</t>
  </si>
  <si>
    <t>Reuniones, actas de reunión, conciliaciones, comprobantes de ajuste</t>
  </si>
  <si>
    <t>FILA_59</t>
  </si>
  <si>
    <t>12 34 001</t>
  </si>
  <si>
    <t>El inventario de Propiedad Planta y Equipo a 31/12/2012 (Almacén General), por concepto de Bienes Recibidos en Comodato- Edificaciones, refleja $619 millones y en el informe de Edificaciones del nivel central, están reportando $507 millones. Aunque en su respuesta manifiestan que las cifras reflejadas en dicho informe son con corte a septiembre de 2013 no adjuntan soportes que desvirtúen</t>
  </si>
  <si>
    <t>Lo anterior evidencia diferencias en la información reportada por las diferentes fuentes de información, falta de conciliación de las cifras y debilidades en los mecanismos de seguimiento y control…</t>
  </si>
  <si>
    <t>Reuniones de Comité de Saneamiento Contable y conciliaciones de saldos de propiedad planta y equipo entre almacén y contabilidad</t>
  </si>
  <si>
    <t>Actas de reunión y conciliación - comprobantes de ajustes al año</t>
  </si>
  <si>
    <t>FILA_60</t>
  </si>
  <si>
    <t>12 35 001</t>
  </si>
  <si>
    <t>Créditos Judiciales. Incertidumbre en los registros de los créditos judiciales ya que se desconoce la procedencia de los registros, falta depuración en la información.</t>
  </si>
  <si>
    <t>Falta de depuración y verificación de la información registrada, se desconoce su procedencia.</t>
  </si>
  <si>
    <t>Adoptar mecanismos estandarizados para el control y depuración de la información que remite la Oficina Jurídica a la División Financiera para el correspondiente registro contable.</t>
  </si>
  <si>
    <t>Realizar conciliaciones de saldos de los pasivos contingentes conjuntamente con la Oficina Jurídica y remitir a Comité de Saneamiento Contable para aprobación.</t>
  </si>
  <si>
    <t>Actas de reunión de conciliación y depuración de saldos</t>
  </si>
  <si>
    <t>FILA_61</t>
  </si>
  <si>
    <t>12 36 001</t>
  </si>
  <si>
    <t>La entidad reportó en el Formato F-9 del SIRECI, la relación de procesos por $314,228 millones y en los registros contables por concepto de las demandas en contra de la Entidad, obra un valor de $314,170 millones, reflejando una diferencia de $58 millones. Lo anterior evidencia subestimación de las cuentas 912004 y 990505.</t>
  </si>
  <si>
    <t>Falta de conciliación permanente entre las dependencias involucradas para realizar seguimiento sobre las cifras reportadas  y debilidades en los mecanismo de seguimiento y control.</t>
  </si>
  <si>
    <t>Efectuar conciliación semestral entre el reporte del Formato F9 y los saldos de los procesos donde aparezca la Procuraduría General de la Nación como demandante o demandado formalizando la conciliación mediante acta suscrita entre el Grupo de Contabilidad y la Oficina Jurídica.</t>
  </si>
  <si>
    <t>Efectuar conciliación con la información a reportar en el F9 y levantar acta de esta conciliación</t>
  </si>
  <si>
    <t>Acta de conciliación</t>
  </si>
  <si>
    <t>FILA_62</t>
  </si>
  <si>
    <t>12 37 001</t>
  </si>
  <si>
    <t>De los 648 procesos valorados con riesgo 1-Alta Probabilidad de fallo favorable a la Entidad registrados en la cuenta 912004, 156 no se encuentran cuantificados y 6 no tienen número de cédula; así mismo de  los procesos valorados con riesgo 2 y 3 y registrados en la cuenta 2710 aparecen en el listado 95 procesos sin cuantificar y 7 que no tienen número de identificación.</t>
  </si>
  <si>
    <t>Incumplimiento de la Resolución No. 369 de 2007, que establece el trámite de reconocimiento contable de la demanda, laudos y conciliaciones, así como los requisitos de identificación de demandantes y cuantificaciones de pretensiones.</t>
  </si>
  <si>
    <t>Adoptar mecanismos para el control y depuración de la información que remite la Oficina Jurídica a la División Financiera para el registro contable</t>
  </si>
  <si>
    <t>La Oficina Jurídica debe verificar estrictamente el valor de las pretenciones y la identificación de los demandantes para su reporte mensual a la División Financiera</t>
  </si>
  <si>
    <t>Reportes mensuales con información depurada</t>
  </si>
  <si>
    <t>FILA_63</t>
  </si>
  <si>
    <t>12 38 001</t>
  </si>
  <si>
    <t>La Entidad reporta 26 sentencias defintivas condenatorias a 31 de diciembre de 2012, por $3,892 millones, de las cuales 4 están sin valorizar y 11 por $1,893 millones se encuentran sin registrar en el crédito judicialmente reconocido como un pasivo real, lo cual origina que la cuenta 246002 se encuentre subestimada y una sobrestimación de la cuenta 271005.</t>
  </si>
  <si>
    <t>Incumplimiento de lo establecido en el Régimen de Contabilidad Pública y de la Resolución 369 de 2007, que establece el trámite de reconocimiento contable de la demanda.</t>
  </si>
  <si>
    <t>Reportar mensualmente al Grupo de Contabilidad la relación de sentencias ejecutoriadas que inician su trámite de pago; y al cierre de la vigencia consolidará la relación de sentencias pagadas y sentencias en trámite de pago a 31 de diciembre.</t>
  </si>
  <si>
    <t>Reportes enviados al Grupo de Contabilidad</t>
  </si>
  <si>
    <t>FILA_64</t>
  </si>
  <si>
    <t>12 39 001</t>
  </si>
  <si>
    <t>Se reportan 14 conciliaciones judiciales que ya cuentan con la aprobación del Despacho Judicial, por $165 millones, de las cuales $23 millones no quedaron registrados a 31 de diciembre de 2012, en la cuenta 246003 y 2 no aparecen cuantificadas. Lo anterior evidencia subestimación de esta cuenta y sobrestimación de la cuenta 271015.</t>
  </si>
  <si>
    <t>Deficiencia  en los mecanismos de seguimiento y control de las conciliaciones.</t>
  </si>
  <si>
    <t>Reportar mensualmente las conciliaciones con acuerdo conciliatorio aprobadas por el Comite de Conciliaciones y aceptadas por el peticionario.</t>
  </si>
  <si>
    <t xml:space="preserve">Elaborar reporte mensual y al final de cada vigencia enviar reporte consolidado que será avalado con la sucripcion de un Acta firmada entre las dos dependencias. </t>
  </si>
  <si>
    <t>FILA_65</t>
  </si>
  <si>
    <t>12 40 001</t>
  </si>
  <si>
    <t>El saldo a 31 de diciembre de 2012, de la subcuenta 242590 -Otros Acreedores, por $652 millones, representa el 46% de la cuenta 2425 Acreedores. Se debe analizar y verificar los saldos de las subcuentas "Otros" cuando estos superen el 5% del total de la cuenta respectiva dado que debe revelarse información adicional en las notas a los estados contables.</t>
  </si>
  <si>
    <t>Falta de analisis y verificación de los saldos de las subcuentas "Otros" cuando estos superen el 5% del total de la cuenta respectiva dado que debe revelarse información adicional en las Notas a los Estados Contables.</t>
  </si>
  <si>
    <t>Analizar y verificar los saldos de las subcuentas "Otros" cuando estos superen el 5% del total de la cuenta respectiva a fin de que se revele información adicional en las Notas a los Estados Contables.</t>
  </si>
  <si>
    <t>Verificar y analizar  los saldos de las subcuentas "Otros" cuando estos superen el 5% del total de la cuenta respectiva. - 2. Revelar información adicional en las Notas a los Estados Contables cuando los saldos de las subcuentas "Otros"  superen el 5% del total de la cuenta respectiva.</t>
  </si>
  <si>
    <t>Conciliación antes del cierre - Notas a los Estados Contables</t>
  </si>
  <si>
    <t>FILA_66</t>
  </si>
  <si>
    <t>12 41 001</t>
  </si>
  <si>
    <t>El saldo a 31 de diciembre de 2012, de la cuenta 2401 - Adquisición de Bienes y Servicios Nacional, por $9.120 millones, refleja una diferencia de $22 millones, con respecto a las cuentas por pagar presupuestales por $9.098 millones, evidenciándose una sobrestimación de las cuentas 2401 y 5111 -Gastos Generales-.</t>
  </si>
  <si>
    <t>Falta de conciliación entre la información de cuentas por pagar contables y presupuestales.</t>
  </si>
  <si>
    <t>Realizar la conciliación previamente al cierre de las cuentas por pagar y las cuentas presupuestales.</t>
  </si>
  <si>
    <t>Elaborar la conciliación de las cuentas por pagar.</t>
  </si>
  <si>
    <t>Conciliación antes del cierre</t>
  </si>
  <si>
    <t>FILA_67</t>
  </si>
  <si>
    <t>12 42 001</t>
  </si>
  <si>
    <t>Discriminación IVA en contrato 095 de 2009 y los computadores relacionados en el lote II con valor unitario incluido IVA de $1,730,104,29 se encontraban excentos de tal impuesto y de manera erronea les fue aplicado el IVA</t>
  </si>
  <si>
    <t>Falta de actualización normativa al momento de elaborar la minuta del contrato generó que el contratista tuviera en cuenta la discriminación del IVA al presentar la factura, lo que le ocasionó la devolución de la misma</t>
  </si>
  <si>
    <t>Impartir instrucciones a la Oficina Jurídica y la División Financiera para que al momento de elaborar minutas contractuales y expedir registros presupuestales se verifique si los bienes y servicios se encuentran gravados por cualquier impuesto</t>
  </si>
  <si>
    <t>FILA_68</t>
  </si>
  <si>
    <t>12 43 001</t>
  </si>
  <si>
    <t>La Comercializadora FERLAG LTDA presento a la entidad, 3 facturas de venta con diferente numeración, las cuales fueron aceptadas mediante firma de la Supervisora del Contrato y en algunas oportunidades devueltas por el Grupo de Cuentas en razón al erróneo cobro del IVA de los computadores establecido desde la Minuta del Contrato, esto generó que circularan facturas aceptadas por la entidad sin la correspondiente anulación o el respectivo reemplazo.</t>
  </si>
  <si>
    <t>Falta de control en el proceso de anulación de las facturas.</t>
  </si>
  <si>
    <t>Elaborar instructivo y socializarlo con las partes interesadas, respecto al correcto procedimiento para la recepción, aceptación, y devolución de las facturas a los contratistas.</t>
  </si>
  <si>
    <t>Elaboración de instructivo y realización de actividad de socialización</t>
  </si>
  <si>
    <t>Instructivo - Listado de asistencia a socialización</t>
  </si>
  <si>
    <t>FILA_69</t>
  </si>
  <si>
    <t>12 44 001</t>
  </si>
  <si>
    <t>Deficiencias en los mecanismos de control de pago de cuentas. No hay un procedimiento formal para la devolución y aceptación de facturas</t>
  </si>
  <si>
    <t>Debilidades en los procedimiento de recepción de facturas</t>
  </si>
  <si>
    <t>FILA_70</t>
  </si>
  <si>
    <t>12 45 001</t>
  </si>
  <si>
    <t>Las partes contractuales una vez transcurridos cuatro (4) meses de haberse terminado el contrato suscriben el otrosi No. 1 mediante el cual se aclaró la clausula segunda del contrato 095 de 2009</t>
  </si>
  <si>
    <t>Debilidades en la elaboración de la minuta del contrato</t>
  </si>
  <si>
    <t>Impartir instrucciones a la Oficina Jurídica para que al momento de elaborar minutas contractuales se verifique si los bienes y servicios se encuentran gravados por cualquier impuesto</t>
  </si>
  <si>
    <t>FILA_71</t>
  </si>
  <si>
    <t>12 46 001</t>
  </si>
  <si>
    <t>Modificación póliza contrato 095 de 2009 se solicitó 4 meses después de efectuado el pago, se reiteró solicitud 5 meses después y pasados 15 meses se evidencia la modificación</t>
  </si>
  <si>
    <t>Falta de implementación y aplicación de mecanismos de control oportunos y en tiempo real conforme a la ejecución del contrato hecho que genera debilidad en la conformación delos soportes jurídicos en caso de requerir hacer efectiva la garantía</t>
  </si>
  <si>
    <t>Diseñar cuadro de seguimiento a garantíaS</t>
  </si>
  <si>
    <t>Informes de seguimiento</t>
  </si>
  <si>
    <t>FILA_72</t>
  </si>
  <si>
    <t>9 2012</t>
  </si>
  <si>
    <t xml:space="preserve">La contratación reportada en el sistema SIRECI evidencia que se suscribió durante los meses de noviembre y diciembre de 2011 contratación por $22.748 millones correspondiente al 99% de la contratación reportada en la cuenta para la vigencia 2011 que corresponde a $23.031 millones. </t>
  </si>
  <si>
    <t>Debilidades en el proceso de planeación contractual y en la ejecución del Plan de Compras e incumplimiento de lo dispuesto en el Numeral 4 del Artículo 25 de la Ley 80/1993 y demás disposiciones complementarias.</t>
  </si>
  <si>
    <t>Elaborar plan de contratación ajustado a las metas que sean establecidas por la entidad y acorde con las necesidades que se presenten.</t>
  </si>
  <si>
    <t>Ejecutar plan de contratación acorde a cronograma establecido.</t>
  </si>
  <si>
    <t>% Ejecución Plan de Contratación</t>
  </si>
  <si>
    <t>FILA_73</t>
  </si>
  <si>
    <t>10 2012</t>
  </si>
  <si>
    <t>Error de trascripción en el Contrato No. 179-078-2011 (Se indican dos números de CDP de la misma fecha y por el mismo valor: Numeral 19 de los considerandos CDP 34711 y Cláusula 3 CDP 34111).</t>
  </si>
  <si>
    <t>Debilidades de control interno y desacato a la normatividad vigente que regula la materia, al realizar la correspondiente corrección en los términos establecidos en el Artículo 45 de la Ley 1437/2011.</t>
  </si>
  <si>
    <t>Comprobar la exactitud y precisión de los documentos que se generan en el Proceso Gestión de Contratación de la PGN, antes de su emisión.</t>
  </si>
  <si>
    <t>Revisar de manera exhaustiva los documentos y registros que se generen en cada proceso de selección de contratistas, corrigiendo los errores mecanográficos que se puedan presentar, antes de ser emitidos.</t>
  </si>
  <si>
    <t>% Documentos emitidos con cero errores respecto al total generado</t>
  </si>
  <si>
    <t>Responsable: División Financiera</t>
  </si>
  <si>
    <t>FILA_74</t>
  </si>
  <si>
    <t>11 2012</t>
  </si>
  <si>
    <t>En los expedientes de los contratos: Deficiencias relacionadas con el diligenciamiento del formato o control documental; no se adjuntan la totalidad de los documentos que dan cuenta del cumplimiento de las cláusulas contractuales, no se indica en forma detallada qué documentos contiene cada carpeta, se archivan varias copias del mismo documento, no se identifican todos los documentos....</t>
  </si>
  <si>
    <t>Inadecuada Gestión Documental. (Incumplimiento Artículo 36 Ley 1437 y Principios Ley 594/00).</t>
  </si>
  <si>
    <t>Dar cumplimiento al "Instructivo para la Aplicación de las Tablas de Retención y Valoración Documental, las Transferencias Documentales y la Eliminación" (INS-GD-AS-008) de la PGN.</t>
  </si>
  <si>
    <t>Adelantar jornada de capacitación en Gestión Documental con el apoyo del Grupo de Archivo y a la OCI</t>
  </si>
  <si>
    <t>Jornadas de Capacitación</t>
  </si>
  <si>
    <t>Responsable: Oficina Jurídica</t>
  </si>
  <si>
    <t>FILA_75</t>
  </si>
  <si>
    <t>Organizar, de conformidad con el Instructivo y la TRD de la dependencia, todos los expedientes contractuales que se generen durante la vigencia.</t>
  </si>
  <si>
    <t>% Expedientes contractuales debidamente organizados respecto del total de los conformados</t>
  </si>
  <si>
    <t>FILA_76</t>
  </si>
  <si>
    <t>12 2012</t>
  </si>
  <si>
    <t>En el Contrato 179-081-2011 el contratista suscribió la póliza que ampara el anticipo del contrato, y no el pago anticipado, como quedó establecido en el mismo.</t>
  </si>
  <si>
    <t>Deficiencias de control y falta de claridad en los riesgos protegidos por la garantía.</t>
  </si>
  <si>
    <t>Capacitar en contratación pública a los servidores que intervienen en el proceso.</t>
  </si>
  <si>
    <t>Realizar jornadas de capacitación en el tema de pólizas a los funcionarios que intervienen en el análisis de riesgos y en la aprobación de las pólizas de garantías y en el tema de contratación pública en general.</t>
  </si>
  <si>
    <t>FILA_77</t>
  </si>
  <si>
    <t>13 2012</t>
  </si>
  <si>
    <t>No se indica la fecha de elaboración ni el acto administrativo mediante el cual se aprobó y adoptó oficialmente el Manual, de Contratación de la PGN.</t>
  </si>
  <si>
    <t>Debilidades en Control Interno.</t>
  </si>
  <si>
    <t>Adoptar formalmente el Manual de Contratación de la PGN.</t>
  </si>
  <si>
    <t>Actualizar Manual de Contratación</t>
  </si>
  <si>
    <t>Manual Actualizado</t>
  </si>
  <si>
    <t>FILA_78</t>
  </si>
  <si>
    <t>Adoptar el manual mediante acto administrativo</t>
  </si>
  <si>
    <t>Resolución de Adopción</t>
  </si>
  <si>
    <t>FILA_79</t>
  </si>
  <si>
    <t xml:space="preserve">Publicar el Manual de Contratación de la PGN en la Web institucional (SGC- Proceso Gestión de Contratación) </t>
  </si>
  <si>
    <t>Manual Disponible en la Web PGN</t>
  </si>
  <si>
    <t>FILA_80</t>
  </si>
  <si>
    <t>14 2012</t>
  </si>
  <si>
    <t>El Contrato No. 016 de 2012, (Interventoría del Contrato 026 de 2012), fue firmado el 14/05/2012; en la fecha de inicio se dio una suspensión de 13 días (1 al 13 de junio de 2012) y conforme al último informe de interventoría del 14 de septiembre de 2012, ejecutándose 13 semanas después de las 16 inicialmente pactadas, donde se cuentan como actividades más importantes del período la re..</t>
  </si>
  <si>
    <t>Debilidades en la planeación y ejecución del Proyecto de Inversión Mantenimiento y Remodelación de Sedes e incumplimiento del Numeral 4 del Artículo 25 de la Ley 80/93 y demás disposiciones complementarias.</t>
  </si>
  <si>
    <t>Elaborar plan de contratación teniendo en cuenta las fechas de los procesos a contratar de obra y su respectiva interventoría, teniendo en cuenta las previsiones legales, esto es no podrá haber contrato de obra sin interventoría y no podrá iniciar el contrato de interventora sin haber adjudicado el proceso de obra.</t>
  </si>
  <si>
    <t>Responsable: División Administrativa</t>
  </si>
  <si>
    <t>FILA_81</t>
  </si>
  <si>
    <t>15 2012</t>
  </si>
  <si>
    <t>En la ejecución del Contrato No. 179-109-2011 se hizo un remplazo para el abogado coordinador jurídico del Proyecto, con un perfil que no se ajustó a los requisitos del pliego de condiciones.</t>
  </si>
  <si>
    <t>Incumplimiento de lo dispuesto en el Numeral 5 del Artículo 24 de la Ley 80/93 y demás disposiciones complementarias.</t>
  </si>
  <si>
    <t>Capacitar en contratación pública a los servidores que realizan actividades de interventoría y supervisión.</t>
  </si>
  <si>
    <t>Adelantar jornadas de capacitación en el tema de interventoría y supervisión y en contratación pública en general.</t>
  </si>
  <si>
    <t>FILA_82</t>
  </si>
  <si>
    <t>16 2012</t>
  </si>
  <si>
    <t>No es claro el seguimiento dado al indicador de gestión de riesgo en la defensa judicial por proceso y su reflejo en la información contable.</t>
  </si>
  <si>
    <t>No implementación de una metodología de reconocido valor técnico para hacer una evaluación de dicho riesgo y su reflejo en la información contable de la Entidad. (Incumplimiento del Artículo 42 A de la Ley 1285/09)</t>
  </si>
  <si>
    <t>Implementar la metodología y procedimiento de valoración de la probabilidad de riesgo procesal ajustada.</t>
  </si>
  <si>
    <t>Ajustar la metodología de valoración del riesgo.</t>
  </si>
  <si>
    <t>Metodología Ajustada y Operando</t>
  </si>
  <si>
    <t>FILA_83</t>
  </si>
  <si>
    <t>Comunicar a los funcionarios que realizan la valoración del riesgo sobre la aplicación de la metodología ajustada (Apoderados en el Nivel Central y Territorial)</t>
  </si>
  <si>
    <t>FILA_84</t>
  </si>
  <si>
    <t>Hacer control y seguimiento a la correcta aplicación de la metodología de valoración del riesgo ajustada</t>
  </si>
  <si>
    <t>Visitas de seguimiento a apoderados (Nivel Central y Territorial)</t>
  </si>
  <si>
    <t>FILA_85</t>
  </si>
  <si>
    <t>Hacer reuniones periódicas entre la Oficina Jurídica y la División Financiera para verificar variaciones en la probabilidad de éxito procesal, de acuerdo con la metodología ajustada.</t>
  </si>
  <si>
    <t>Reuniones de Verificación</t>
  </si>
  <si>
    <t>FILA_86</t>
  </si>
  <si>
    <t>17 2012</t>
  </si>
  <si>
    <t>La PGN dejó en reserva del Presupuesto de Inversión el 69% superando el 15% permitido por la Ley; es decir de los $26.035,4 millones comprometidos, dejó en reserva $18.076,5 millones, valor dentro del cual se encuentran dos proyectos con reserva del 100%, uno con reserva del 90% y dos con el 83 y 84% de reserva respecto a los valores comprometidos para la vigencia 2011.</t>
  </si>
  <si>
    <t xml:space="preserve">Falta de gestión para ejecutar los recursos en los proyectos de inversión e incumplimiento con lo establecido en la Ley de Presupuesto </t>
  </si>
  <si>
    <t>Gestionar el plan de contratación adelantando los procesos de selección de contratistas oportunamente para que la ejecución de los contratos no exceda la vigencia fiscal para el cual fue aprobado el presupuesto.</t>
  </si>
  <si>
    <t>Hacer seguimiento a la programación y ejecución presupuestal y a la ejecución del plan de contratación.</t>
  </si>
  <si>
    <t>Informes de Seguimiento</t>
  </si>
  <si>
    <t>FILA_87</t>
  </si>
  <si>
    <t>18 2012</t>
  </si>
  <si>
    <t>Los contratos No. 033 y 088 se suscribieron con el mismo proveedor y para el mismo objeto. Se adicionaron valores a los contratos en la vigencia 2011, para dejarlos en reserva sin ejecutar.</t>
  </si>
  <si>
    <t>Falta de planeación presupuestal y de plan de compras.</t>
  </si>
  <si>
    <t>Gestionar el plan de contratación adelantando los procesos de selección de contratistas oportunamente para que la ejecución de los contratos no exceda la vigencia fiscal para el cual fue aprobado el presupuesto (incluidos los casos que requieren adiciones).</t>
  </si>
  <si>
    <t>FILA_88</t>
  </si>
  <si>
    <t>19 2012</t>
  </si>
  <si>
    <t>Se prolongan los tiempos de gestión desde expedición de CDP, registro presupuestal, fecha de suscripción del contrato, legalización del mismo y acta de inicio, lo que ocasiona dejar como reserva el 100% del contrato y saldos.</t>
  </si>
  <si>
    <t>Falta de gestión para ejecutar los recursos, cumpliendo con los requisitos legales establecidos.</t>
  </si>
  <si>
    <t>Gestionar el plan de contratación adelantando los procesos de selección de contratistas oportunamente para que la ejecución de los contratos no exceda la vigencia fiscal para el cual fue aprobado el presupuesto, atendiendo lo dispuesto en el Manual de Contratación.</t>
  </si>
  <si>
    <t>Cumplir con los términos legales y los dispuestos en los procedimientos internos (Manual de Contratación) para la ejecución de las actividades y cada una de las etapas de los procesos de selección de contratistas de la PGN.</t>
  </si>
  <si>
    <t>FILA_89</t>
  </si>
  <si>
    <t>20 2012</t>
  </si>
  <si>
    <t>Al suscribir el contrato, se constituye una obligación y, por tanto, debió dejarse como cuenta por pagar el pago anticipado pactado en las cláusulas de los contratos por $646,1 millones y en reserva el resto de los valores de los contratos. Con lo anterior se sobre estima el valor de la reserva y subestima el valor de las cuentas por pagar a 31-12-11 en $646,1 millones.</t>
  </si>
  <si>
    <t>Deficiencias en la constitución de las cuentas por pagar y de las reservas presupuestales.</t>
  </si>
  <si>
    <t>Atender los lineamientos fijados en el Manual de Contratación tendientes a garantizar que la ejecución, cumplimiento y pago de los recursos se haga dentro de los plazos legales, observando que los anticipos pactados se constituyan como cuentas por pagar en los términos del Artículo 89 del Decreto 111/96.</t>
  </si>
  <si>
    <t>FILA_90</t>
  </si>
  <si>
    <t>21 2012</t>
  </si>
  <si>
    <t>El Contrato No. 53 del 09/09/2011 por $11,45 millones para arrendamiento de fotocopiadoras para la Procuraduría Provincial Facatativá, Fusagasugá, Zipaquirá y Girardot; se legalizó el 27/09/2011, el Acta Inicio del 28/09/2011; para dar inicio al contrato, dejan como reserva el valor del mismo, $11,45 millones, subestimando el monto de las cuentas por pagar y sobrestimando el valor de las</t>
  </si>
  <si>
    <t>Incumplimiento del Literal d del Artículo 89 del Decreto 111 de 1996.</t>
  </si>
  <si>
    <t xml:space="preserve">Atender los lineamientos fijados en el Manual de Contratación tendientes a garantizar que la ejecución de los contratos no exceda la vigencia fiscal para el cual fue aprobado el presupuesto; de conformidad con el Artículo 89 del Decreto 111/96, relativo a las apropiaciones y reservas presupuestales. </t>
  </si>
  <si>
    <t>FILA_91</t>
  </si>
  <si>
    <t>22 2012</t>
  </si>
  <si>
    <t>La entidad no efectúa conciliación entre el área encargada de manejo de los bienes devolutivos en servicio y el balance de prueba preparado por el área administrativa de la PGN para la Regional Quindío</t>
  </si>
  <si>
    <t>Inobservancia de lo ordenado en la Resolución No. 119 del 27/04/2006 Numeral 2.1.6 e Instructivo 11 de 10/12/2010 de la Contaduría General de la Nación CGN; Subnumeral 1.2.2 Conciliación de Información.</t>
  </si>
  <si>
    <t>Llevar a cabo las conciliaciones entre el área encargada de registrar devolutivos en las diferentes regiones y el balance de prueba.</t>
  </si>
  <si>
    <t>Realizar las conciliaciones requeridas.</t>
  </si>
  <si>
    <t xml:space="preserve">% Conciliaciones realizadas respecto al total requerido  </t>
  </si>
  <si>
    <t>FILA_92</t>
  </si>
  <si>
    <t>23 2012</t>
  </si>
  <si>
    <t>Las Notas a los Estados Contables consolidados a 31/12/2011, no revelan las situaciones del periodo contable que permitan conocer información sobre: Monto de fondos disponibles depositados en entidades financieras; monto de las adquisiciones o construcciones; legalización de bienes; avances y anticipos;  justificación de la existencia de bienes no explotados; valor pagado por sentencias</t>
  </si>
  <si>
    <t>No aplicación de lo dispuesto en el Manual de Procedimientos Contables, expedido por la Contaduría General de la Nación, como se estipula en el Numeral 29 del Capítulo III y Numeral 10 del Capítulo VI entre otros.</t>
  </si>
  <si>
    <t>Implementar el modelo estándar de presentación de Notas a los Estados Contables diseñado por la Entidad, el cual que cumple con las condiciones establecidas por la Contaduría General de la Nación en el Manual de Procedimientos Contables.</t>
  </si>
  <si>
    <t>Implementar el modelo estándar de presentación de Notas a los Estados Contables que ha sido diseñado por la Entidad con los Estados Financieros de cierre a diciembre de 2012.</t>
  </si>
  <si>
    <t>Modelo Estándar Implementado</t>
  </si>
  <si>
    <t>FILA_93</t>
  </si>
  <si>
    <t>24 2012</t>
  </si>
  <si>
    <t>La cuenta 1110 - Depósitos en Entidades Financieras con un saldo de $7.276 millones en el Balance General a 31/12/2011, con una permanencia superior a los cinco días permitidos por ley, (Cuenta Corriente No. 0000-074-6999-9580 – Davivienda, $245,3 millones), reposan desde septiembre hasta el 31 de diciembre sin movimiento.</t>
  </si>
  <si>
    <t>Incumplimiento de lo dispuesto en el Artículo 15 del Decreto 359/1995, del Ministerio de Hacienda.</t>
  </si>
  <si>
    <t>Incrementar los montos máximos para pagos a través del portal electrónico del Banco Popular para la PGN en el mes de diciembre.</t>
  </si>
  <si>
    <t>Hacer la solicitud, con oficio y diligenciando el formulario de modificación de montos ante el Banco Popular.</t>
  </si>
  <si>
    <t>Solicitud de modificación de montos aprobada</t>
  </si>
  <si>
    <t>FILA_94</t>
  </si>
  <si>
    <t>25 2012</t>
  </si>
  <si>
    <t xml:space="preserve">Se presenta incertidumbre en el rubro de Propiedades Planta y Equipo subcuenta 163503 $11,5 millones, 163504 $48,9 millones y 163505 $89,3 millones y el Rubro 31 Hacienda Pública por $149,8 millones.  </t>
  </si>
  <si>
    <t>Diferencias entre los registros y documentos de Almacén y Contabilidad. Diferencias en el Nivel Central entre los saldos reportados por Almacén con los registrados en Contabilidad.</t>
  </si>
  <si>
    <t>Conciliar las cifras reportadas por almacén y los saldos en las cuentas contables correspondientes.</t>
  </si>
  <si>
    <t>Conformar un Grupo de Trabajo con servidores de las áreas involucradas para realizar la conciliación.</t>
  </si>
  <si>
    <t>Grupo de Trabajo Conformado y Operando</t>
  </si>
  <si>
    <t>FILA_95</t>
  </si>
  <si>
    <t>Realizar las conciliaciones correspondientes acorde a un plan de trabajo y cronograma, observando que se garantice la sostenibilidad para la vigencia 2013</t>
  </si>
  <si>
    <t>Informe de Conciliaciones y Ajustes Realizadas</t>
  </si>
  <si>
    <t>FILA_96</t>
  </si>
  <si>
    <t>26 2012</t>
  </si>
  <si>
    <t>Las bajas de los activos no se registran de acuerdo con las Resoluciones en los años correspondientes. Según Resolución 555 del 06/10/2010, para el Nivel Central, la baja de equipos de cómputo y comunicación fue $3.030,3 millones; en el 2011 el total de bajas registrado fue de $4.057,5 millones y según las Resoluciones del mismo año el total fue de $1.168,1 millones.</t>
  </si>
  <si>
    <t>Incumplimiento lo establecido en la Resolución 357/2008  sobre Control Interno Contable y sus objetivos.</t>
  </si>
  <si>
    <t>Actualizar e Implementar el procedimiento de bajas para que quede establecido que el registro contable de las bajas se haga dentro de los 10 días siguientes al cumplimiento del procedimiento legal establecido y agotada la disposición final de los bienes.</t>
  </si>
  <si>
    <t>Actualizar y aplicar el procedimiento para el registro contable de las bajas.</t>
  </si>
  <si>
    <t>Procedimiento Actualizado e Implementado</t>
  </si>
  <si>
    <t>FILA_97</t>
  </si>
  <si>
    <t>27 2012</t>
  </si>
  <si>
    <t>Diferencias  entre las cifras reportadas por la Oficina Jurídica y Contabilidad relacionada con los Créditos Judiciales - Pasivos Contingentes de la Entidad. (Pasivos Estimados Provisión para Contingencias)</t>
  </si>
  <si>
    <t>Falta de conciliación de la información de la Oficina Jurídica con la División Financiera y ausencia de la adopción de un procedimiento que unifique el criterio para el registro de las sentencias y conciliaciones.</t>
  </si>
  <si>
    <t>Adoptar herramientas técnicas que permitan la actualización periódica de la cuantía de las pretensiones.</t>
  </si>
  <si>
    <t>Realizar reuniones (O. Jurídica-D. Financiera) de unificación de criterios para el registro contable de sentencias y conciliaciones.</t>
  </si>
  <si>
    <t>Reuniones</t>
  </si>
  <si>
    <t>FILA_98</t>
  </si>
  <si>
    <t>Realizar reuniones (O. Jurídica-D. Financiera) para conciliar la información jurídica y la contable sobre sentencias y conciliaciones.</t>
  </si>
  <si>
    <t>FILA_99</t>
  </si>
  <si>
    <t>Hacer seguimiento periódico a las variaciones en la probabilidad de éxito procesal.</t>
  </si>
  <si>
    <t>FILA_100</t>
  </si>
  <si>
    <t>Evaluar periódicamente las herramientas técnicas adoptadas para la actualización de pretensiones.</t>
  </si>
  <si>
    <t>Informes de Evaluación</t>
  </si>
  <si>
    <t>FILA_101</t>
  </si>
  <si>
    <t>Conciliar las cifras que tiene registradas la Oficina Jurídica versus los Registros Contables</t>
  </si>
  <si>
    <t>Actualizar el procedimiento para el registro contable de sentencias y conciliaciones</t>
  </si>
  <si>
    <t>FILA_102</t>
  </si>
  <si>
    <t>Conciliar cuantitativa y cualitativamente las estadísticas de procesos judiciales de la Oficina Jurídica con los registros y saldos de las cuentas contables respectivas.</t>
  </si>
  <si>
    <t>FILA_103</t>
  </si>
  <si>
    <t>28 2012</t>
  </si>
  <si>
    <t xml:space="preserve">Subestimación del saldo en los estados contables de las cuentas 2460- Créditos Judiciales y sus correlativas de gastos, a 31 de diciembre. </t>
  </si>
  <si>
    <t>Durante la vigencia 2011 se realizaron ocho conciliaciones (dos judiciales y seis extrajudiciales), que no se encuentran cuantificadas ni contabilizadas</t>
  </si>
  <si>
    <t>Cuantificar y contabilizar las conciliaciones aprobadas por el Comité de Conciliación de la PGN.</t>
  </si>
  <si>
    <t>Adoptar una metodología para el registro contable de conciliaciones.</t>
  </si>
  <si>
    <t>Metodología Adoptada</t>
  </si>
  <si>
    <t>FILA_104</t>
  </si>
  <si>
    <t>Hacer la verificación mensual de las conciliaciones.</t>
  </si>
  <si>
    <t>Informe o Reporte de Verificación</t>
  </si>
  <si>
    <t>FILA_105</t>
  </si>
  <si>
    <t>Remitir informe o reporte de conciliaciones aprobadas por el Comité</t>
  </si>
  <si>
    <t>Informes Remitidos</t>
  </si>
  <si>
    <t>FILA_106</t>
  </si>
  <si>
    <t>Realizar reuniones bimestrales para consolidar estados contables que reflejen las conciliaciones en los estado financieros.</t>
  </si>
  <si>
    <t>FILA_107</t>
  </si>
  <si>
    <t>Actualizar la metodología de valoración del riesgo derivado de los procesos judiciales.</t>
  </si>
  <si>
    <t>Actualizar la metodología de valoración del riesgo derivado de los procesos judiciales, para ser aplicada en una base de datos uniforme de procesos judiciales.</t>
  </si>
  <si>
    <t xml:space="preserve">Metodología Actualizada y Operando </t>
  </si>
  <si>
    <t>FILA_108</t>
  </si>
  <si>
    <t>29 2012</t>
  </si>
  <si>
    <t>El Estado de Actividad Financiera, Económica, Social  y Ambiental de la PGN da como resultado un Déficit  para la vigencia 2010 de $1.271 millones y para la vigencia 2011 de $971 millones.</t>
  </si>
  <si>
    <t>Debilidades en la gestión administrativa, así como falta de planeación y programación de los ingresos y los gastos relacionados con los pasivos contingentes.</t>
  </si>
  <si>
    <t>Hacer análisis exhaustivo de las cuentas contables del gasto que permita establecer si existen mayores necesidades en materia de apropiación presupuestal que ameriten ser incluidas en el anteproyecto de presupuesto del año siguiente.</t>
  </si>
  <si>
    <t>Realizar un estudio de las cuentas contables de gasto y su correlación con los ingresos por operaciones interinstitucionales.</t>
  </si>
  <si>
    <t>Informe de Estudio Realizado</t>
  </si>
  <si>
    <t>FILA_109</t>
  </si>
  <si>
    <t>30 2012</t>
  </si>
  <si>
    <t>Las carpetas contentivas de la documentación de los procesos contractuales examinados, no contienen toda la información relacionada con los contratos y no cuentan con inventario documental, las carpetas que contienen los informes financieros, no presentan  inventario documental.</t>
  </si>
  <si>
    <t xml:space="preserve">Inadecuada Gestión Documental. (Incumplimiento de Principios y disposiciones de la Ley 594/00) </t>
  </si>
  <si>
    <t>Dar cumplimiento "Instructivo para la Aplicación de las Tablas de Retención y Valoración Documental, las Transferencias Documentales y la Eliminación" (INS-GD-AS-008) de la PGN.</t>
  </si>
  <si>
    <t>FILA_110</t>
  </si>
  <si>
    <t>OCI</t>
  </si>
  <si>
    <t>AVANCE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</si>
</sst>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yyyy/mm/dd"/>
    <numFmt numFmtId="166" formatCode="_(* #,##0_);_(* \(#,##0\);_(* &quot;-&quot;??_);_(@_)"/>
  </numFmts>
  <fonts count="5"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b/>
      <sz val="11"/>
      <color indexed="8"/>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3">
    <xf numFmtId="0" fontId="0" fillId="0" borderId="0"/>
    <xf numFmtId="9" fontId="3" fillId="0" borderId="0" applyFont="0" applyFill="0" applyBorder="0" applyAlignment="0" applyProtection="0"/>
    <xf numFmtId="43" fontId="3" fillId="0" borderId="0" applyFont="0" applyFill="0" applyBorder="0" applyAlignment="0" applyProtection="0"/>
  </cellStyleXfs>
  <cellXfs count="12">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9" fontId="0" fillId="0" borderId="0" xfId="1" applyFont="1"/>
    <xf numFmtId="0" fontId="1" fillId="2" borderId="1" xfId="0" applyFont="1" applyFill="1" applyBorder="1" applyAlignment="1">
      <alignment horizontal="center" vertical="center"/>
    </xf>
    <xf numFmtId="0" fontId="0" fillId="0" borderId="0" xfId="0"/>
    <xf numFmtId="0" fontId="4" fillId="0" borderId="0" xfId="0" applyFont="1" applyAlignment="1">
      <alignment horizontal="center"/>
    </xf>
    <xf numFmtId="166" fontId="0" fillId="3" borderId="2" xfId="2" applyNumberFormat="1" applyFont="1" applyFill="1" applyBorder="1" applyAlignment="1" applyProtection="1">
      <alignment vertical="center"/>
      <protection locked="0"/>
    </xf>
  </cellXfs>
  <cellStyles count="3">
    <cellStyle name="Millares" xfId="2"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topLeftCell="M108" workbookViewId="0">
      <selection activeCell="M120" sqref="M11:M120"/>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72.85546875" bestFit="1" customWidth="1"/>
    <col min="17" max="256" width="8" hidden="1"/>
  </cols>
  <sheetData>
    <row r="1" spans="1:16" x14ac:dyDescent="0.25">
      <c r="B1" s="1" t="s">
        <v>0</v>
      </c>
      <c r="C1" s="1">
        <v>53</v>
      </c>
      <c r="D1" s="8" t="s">
        <v>1</v>
      </c>
      <c r="E1" s="9"/>
      <c r="F1" s="9"/>
      <c r="G1" s="9"/>
    </row>
    <row r="2" spans="1:16" x14ac:dyDescent="0.25">
      <c r="B2" s="1" t="s">
        <v>2</v>
      </c>
      <c r="C2" s="1">
        <v>400</v>
      </c>
      <c r="D2" s="8" t="s">
        <v>3</v>
      </c>
      <c r="E2" s="9"/>
      <c r="F2" s="9"/>
      <c r="G2" s="9"/>
    </row>
    <row r="3" spans="1:16" x14ac:dyDescent="0.25">
      <c r="B3" s="1" t="s">
        <v>4</v>
      </c>
      <c r="C3" s="1">
        <v>1</v>
      </c>
    </row>
    <row r="4" spans="1:16" x14ac:dyDescent="0.25">
      <c r="B4" s="1" t="s">
        <v>5</v>
      </c>
      <c r="C4" s="1">
        <v>149</v>
      </c>
    </row>
    <row r="5" spans="1:16" x14ac:dyDescent="0.25">
      <c r="B5" s="1" t="s">
        <v>6</v>
      </c>
      <c r="C5" s="4">
        <v>42004</v>
      </c>
    </row>
    <row r="6" spans="1:16" x14ac:dyDescent="0.25">
      <c r="B6" s="1" t="s">
        <v>7</v>
      </c>
      <c r="C6" s="1">
        <v>6</v>
      </c>
      <c r="D6" s="1" t="s">
        <v>8</v>
      </c>
    </row>
    <row r="8" spans="1:16" x14ac:dyDescent="0.25">
      <c r="A8" s="1" t="s">
        <v>9</v>
      </c>
      <c r="B8" s="8" t="s">
        <v>10</v>
      </c>
      <c r="C8" s="9"/>
      <c r="D8" s="9"/>
      <c r="E8" s="9"/>
      <c r="F8" s="9"/>
      <c r="G8" s="9"/>
      <c r="H8" s="9"/>
      <c r="I8" s="9"/>
      <c r="J8" s="9"/>
      <c r="K8" s="9"/>
      <c r="L8" s="9"/>
      <c r="M8" s="9"/>
      <c r="N8" s="9"/>
      <c r="O8" s="9"/>
      <c r="P8" s="10" t="s">
        <v>644</v>
      </c>
    </row>
    <row r="9" spans="1:16" x14ac:dyDescent="0.25">
      <c r="C9" s="1">
        <v>4</v>
      </c>
      <c r="D9" s="1">
        <v>8</v>
      </c>
      <c r="E9" s="1">
        <v>12</v>
      </c>
      <c r="F9" s="1">
        <v>16</v>
      </c>
      <c r="G9" s="1">
        <v>20</v>
      </c>
      <c r="H9" s="1">
        <v>24</v>
      </c>
      <c r="I9" s="1">
        <v>28</v>
      </c>
      <c r="J9" s="1">
        <v>31</v>
      </c>
      <c r="K9" s="1">
        <v>32</v>
      </c>
      <c r="L9" s="1">
        <v>36</v>
      </c>
      <c r="M9" s="1">
        <v>40</v>
      </c>
      <c r="N9" s="1">
        <v>44</v>
      </c>
      <c r="O9" s="1">
        <v>48</v>
      </c>
      <c r="P9" s="5"/>
    </row>
    <row r="10" spans="1:16"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5" t="s">
        <v>645</v>
      </c>
    </row>
    <row r="11" spans="1:16" ht="15.75" thickBot="1" x14ac:dyDescent="0.3">
      <c r="A11" s="1">
        <v>1</v>
      </c>
      <c r="B11" t="s">
        <v>24</v>
      </c>
      <c r="C11" s="3" t="s">
        <v>26</v>
      </c>
      <c r="D11" s="3" t="s">
        <v>27</v>
      </c>
      <c r="E11" s="3" t="s">
        <v>28</v>
      </c>
      <c r="F11" s="3" t="s">
        <v>29</v>
      </c>
      <c r="G11" s="3" t="s">
        <v>30</v>
      </c>
      <c r="H11" s="3" t="s">
        <v>31</v>
      </c>
      <c r="I11" s="3" t="s">
        <v>32</v>
      </c>
      <c r="J11" s="3">
        <v>5</v>
      </c>
      <c r="K11" s="2">
        <v>41713</v>
      </c>
      <c r="L11" s="2">
        <v>42323</v>
      </c>
      <c r="M11" s="11">
        <v>32</v>
      </c>
      <c r="N11" s="3">
        <v>5</v>
      </c>
      <c r="O11" s="3" t="s">
        <v>33</v>
      </c>
      <c r="P11" s="7">
        <f>+N11/J11</f>
        <v>1</v>
      </c>
    </row>
    <row r="12" spans="1:16" s="6" customFormat="1" ht="15.75" thickBot="1" x14ac:dyDescent="0.3">
      <c r="A12" s="5">
        <v>2</v>
      </c>
      <c r="B12" s="6" t="s">
        <v>34</v>
      </c>
      <c r="C12" s="3" t="s">
        <v>26</v>
      </c>
      <c r="D12" s="3" t="s">
        <v>35</v>
      </c>
      <c r="E12" s="3" t="s">
        <v>28</v>
      </c>
      <c r="F12" s="3" t="s">
        <v>29</v>
      </c>
      <c r="G12" s="3" t="s">
        <v>36</v>
      </c>
      <c r="H12" s="3" t="s">
        <v>37</v>
      </c>
      <c r="I12" s="3" t="s">
        <v>38</v>
      </c>
      <c r="J12" s="3">
        <v>1</v>
      </c>
      <c r="K12" s="2">
        <v>41730</v>
      </c>
      <c r="L12" s="2">
        <v>41759</v>
      </c>
      <c r="M12" s="11">
        <v>3</v>
      </c>
      <c r="N12" s="3">
        <v>1</v>
      </c>
      <c r="O12" s="3" t="s">
        <v>33</v>
      </c>
      <c r="P12" s="7">
        <f t="shared" ref="P12:P75" si="0">+N12/J12</f>
        <v>1</v>
      </c>
    </row>
    <row r="13" spans="1:16" s="6" customFormat="1" ht="15.75" thickBot="1" x14ac:dyDescent="0.3">
      <c r="A13" s="5">
        <v>3</v>
      </c>
      <c r="B13" s="6" t="s">
        <v>39</v>
      </c>
      <c r="C13" s="3" t="s">
        <v>26</v>
      </c>
      <c r="D13" s="3" t="s">
        <v>40</v>
      </c>
      <c r="E13" s="3" t="s">
        <v>41</v>
      </c>
      <c r="F13" s="3" t="s">
        <v>42</v>
      </c>
      <c r="G13" s="3" t="s">
        <v>43</v>
      </c>
      <c r="H13" s="3" t="s">
        <v>44</v>
      </c>
      <c r="I13" s="3" t="s">
        <v>45</v>
      </c>
      <c r="J13" s="3">
        <v>12</v>
      </c>
      <c r="K13" s="2">
        <v>41661</v>
      </c>
      <c r="L13" s="2">
        <v>41988</v>
      </c>
      <c r="M13" s="11">
        <v>48</v>
      </c>
      <c r="N13" s="3">
        <v>12</v>
      </c>
      <c r="O13" s="3" t="s">
        <v>46</v>
      </c>
      <c r="P13" s="7">
        <f t="shared" si="0"/>
        <v>1</v>
      </c>
    </row>
    <row r="14" spans="1:16" s="6" customFormat="1" ht="15.75" thickBot="1" x14ac:dyDescent="0.3">
      <c r="A14" s="5">
        <v>4</v>
      </c>
      <c r="B14" s="6" t="s">
        <v>47</v>
      </c>
      <c r="C14" s="3" t="s">
        <v>26</v>
      </c>
      <c r="D14" s="3" t="s">
        <v>48</v>
      </c>
      <c r="E14" s="3" t="s">
        <v>41</v>
      </c>
      <c r="F14" s="3" t="s">
        <v>42</v>
      </c>
      <c r="G14" s="3" t="s">
        <v>49</v>
      </c>
      <c r="H14" s="3" t="s">
        <v>50</v>
      </c>
      <c r="I14" s="3" t="s">
        <v>51</v>
      </c>
      <c r="J14" s="3">
        <v>1</v>
      </c>
      <c r="K14" s="2">
        <v>41618</v>
      </c>
      <c r="L14" s="2">
        <v>41618</v>
      </c>
      <c r="M14" s="11">
        <v>1</v>
      </c>
      <c r="N14" s="3">
        <v>1</v>
      </c>
      <c r="O14" s="3" t="s">
        <v>46</v>
      </c>
      <c r="P14" s="7">
        <f t="shared" si="0"/>
        <v>1</v>
      </c>
    </row>
    <row r="15" spans="1:16" s="6" customFormat="1" ht="15.75" thickBot="1" x14ac:dyDescent="0.3">
      <c r="A15" s="5">
        <v>5</v>
      </c>
      <c r="B15" s="6" t="s">
        <v>52</v>
      </c>
      <c r="C15" s="3" t="s">
        <v>26</v>
      </c>
      <c r="D15" s="3" t="s">
        <v>53</v>
      </c>
      <c r="E15" s="3" t="s">
        <v>41</v>
      </c>
      <c r="F15" s="3" t="s">
        <v>42</v>
      </c>
      <c r="G15" s="3" t="s">
        <v>54</v>
      </c>
      <c r="H15" s="3" t="s">
        <v>55</v>
      </c>
      <c r="I15" s="3" t="s">
        <v>51</v>
      </c>
      <c r="J15" s="3">
        <v>1</v>
      </c>
      <c r="K15" s="2">
        <v>41619</v>
      </c>
      <c r="L15" s="2">
        <v>41619</v>
      </c>
      <c r="M15" s="11">
        <v>1</v>
      </c>
      <c r="N15" s="3">
        <v>1</v>
      </c>
      <c r="O15" s="3" t="s">
        <v>46</v>
      </c>
      <c r="P15" s="7">
        <f t="shared" si="0"/>
        <v>1</v>
      </c>
    </row>
    <row r="16" spans="1:16" s="6" customFormat="1" ht="15.75" thickBot="1" x14ac:dyDescent="0.3">
      <c r="A16" s="5">
        <v>6</v>
      </c>
      <c r="B16" s="6" t="s">
        <v>56</v>
      </c>
      <c r="C16" s="3" t="s">
        <v>26</v>
      </c>
      <c r="D16" s="3" t="s">
        <v>57</v>
      </c>
      <c r="E16" s="3" t="s">
        <v>41</v>
      </c>
      <c r="F16" s="3" t="s">
        <v>42</v>
      </c>
      <c r="G16" s="3" t="s">
        <v>54</v>
      </c>
      <c r="H16" s="3" t="s">
        <v>58</v>
      </c>
      <c r="I16" s="3" t="s">
        <v>51</v>
      </c>
      <c r="J16" s="3">
        <v>1</v>
      </c>
      <c r="K16" s="2">
        <v>41639</v>
      </c>
      <c r="L16" s="2">
        <v>41639</v>
      </c>
      <c r="M16" s="11">
        <v>1</v>
      </c>
      <c r="N16" s="3">
        <v>1</v>
      </c>
      <c r="O16" s="3" t="s">
        <v>46</v>
      </c>
      <c r="P16" s="7">
        <f t="shared" si="0"/>
        <v>1</v>
      </c>
    </row>
    <row r="17" spans="1:16" s="6" customFormat="1" ht="15.75" thickBot="1" x14ac:dyDescent="0.3">
      <c r="A17" s="5">
        <v>7</v>
      </c>
      <c r="B17" s="6" t="s">
        <v>59</v>
      </c>
      <c r="C17" s="3" t="s">
        <v>26</v>
      </c>
      <c r="D17" s="3" t="s">
        <v>60</v>
      </c>
      <c r="E17" s="3" t="s">
        <v>41</v>
      </c>
      <c r="F17" s="3" t="s">
        <v>42</v>
      </c>
      <c r="G17" s="3" t="s">
        <v>54</v>
      </c>
      <c r="H17" s="3" t="s">
        <v>61</v>
      </c>
      <c r="I17" s="3" t="s">
        <v>51</v>
      </c>
      <c r="J17" s="3">
        <v>1</v>
      </c>
      <c r="K17" s="2">
        <v>41653</v>
      </c>
      <c r="L17" s="2">
        <v>41653</v>
      </c>
      <c r="M17" s="11">
        <v>1</v>
      </c>
      <c r="N17" s="3">
        <v>1</v>
      </c>
      <c r="O17" s="3" t="s">
        <v>46</v>
      </c>
      <c r="P17" s="7">
        <f t="shared" si="0"/>
        <v>1</v>
      </c>
    </row>
    <row r="18" spans="1:16" s="6" customFormat="1" ht="15.75" thickBot="1" x14ac:dyDescent="0.3">
      <c r="A18" s="5">
        <v>8</v>
      </c>
      <c r="B18" s="6" t="s">
        <v>62</v>
      </c>
      <c r="C18" s="3" t="s">
        <v>26</v>
      </c>
      <c r="D18" s="3" t="s">
        <v>63</v>
      </c>
      <c r="E18" s="3" t="s">
        <v>41</v>
      </c>
      <c r="F18" s="3" t="s">
        <v>42</v>
      </c>
      <c r="G18" s="3" t="s">
        <v>54</v>
      </c>
      <c r="H18" s="3" t="s">
        <v>64</v>
      </c>
      <c r="I18" s="3" t="s">
        <v>65</v>
      </c>
      <c r="J18" s="3">
        <v>17</v>
      </c>
      <c r="K18" s="2">
        <v>41655</v>
      </c>
      <c r="L18" s="2">
        <v>41655</v>
      </c>
      <c r="M18" s="11">
        <v>1</v>
      </c>
      <c r="N18" s="3">
        <v>17</v>
      </c>
      <c r="O18" s="3" t="s">
        <v>46</v>
      </c>
      <c r="P18" s="7">
        <f t="shared" si="0"/>
        <v>1</v>
      </c>
    </row>
    <row r="19" spans="1:16" s="6" customFormat="1" ht="15.75" thickBot="1" x14ac:dyDescent="0.3">
      <c r="A19" s="5">
        <v>9</v>
      </c>
      <c r="B19" s="6" t="s">
        <v>66</v>
      </c>
      <c r="C19" s="3" t="s">
        <v>26</v>
      </c>
      <c r="D19" s="3" t="s">
        <v>67</v>
      </c>
      <c r="E19" s="3" t="s">
        <v>41</v>
      </c>
      <c r="F19" s="3" t="s">
        <v>42</v>
      </c>
      <c r="G19" s="3" t="s">
        <v>54</v>
      </c>
      <c r="H19" s="3" t="s">
        <v>68</v>
      </c>
      <c r="I19" s="3" t="s">
        <v>65</v>
      </c>
      <c r="J19" s="3">
        <v>17</v>
      </c>
      <c r="K19" s="2">
        <v>41655</v>
      </c>
      <c r="L19" s="2">
        <v>41655</v>
      </c>
      <c r="M19" s="11">
        <v>1</v>
      </c>
      <c r="N19" s="3">
        <v>17</v>
      </c>
      <c r="O19" s="3" t="s">
        <v>46</v>
      </c>
      <c r="P19" s="7">
        <f t="shared" si="0"/>
        <v>1</v>
      </c>
    </row>
    <row r="20" spans="1:16" s="6" customFormat="1" ht="15.75" thickBot="1" x14ac:dyDescent="0.3">
      <c r="A20" s="5">
        <v>10</v>
      </c>
      <c r="B20" s="6" t="s">
        <v>69</v>
      </c>
      <c r="C20" s="3" t="s">
        <v>26</v>
      </c>
      <c r="D20" s="3" t="s">
        <v>70</v>
      </c>
      <c r="E20" s="3" t="s">
        <v>41</v>
      </c>
      <c r="F20" s="3" t="s">
        <v>42</v>
      </c>
      <c r="G20" s="3" t="s">
        <v>71</v>
      </c>
      <c r="H20" s="3" t="s">
        <v>72</v>
      </c>
      <c r="I20" s="3" t="s">
        <v>73</v>
      </c>
      <c r="J20" s="3">
        <v>4</v>
      </c>
      <c r="K20" s="2">
        <v>41656</v>
      </c>
      <c r="L20" s="2">
        <v>41656</v>
      </c>
      <c r="M20" s="11">
        <v>1</v>
      </c>
      <c r="N20" s="3">
        <v>14</v>
      </c>
      <c r="O20" s="3" t="s">
        <v>74</v>
      </c>
      <c r="P20" s="7">
        <v>1</v>
      </c>
    </row>
    <row r="21" spans="1:16" s="6" customFormat="1" ht="15.75" thickBot="1" x14ac:dyDescent="0.3">
      <c r="A21" s="5">
        <v>11</v>
      </c>
      <c r="B21" s="6" t="s">
        <v>75</v>
      </c>
      <c r="C21" s="3" t="s">
        <v>26</v>
      </c>
      <c r="D21" s="3" t="s">
        <v>76</v>
      </c>
      <c r="E21" s="3" t="s">
        <v>77</v>
      </c>
      <c r="F21" s="3" t="s">
        <v>78</v>
      </c>
      <c r="G21" s="3" t="s">
        <v>79</v>
      </c>
      <c r="H21" s="3" t="s">
        <v>80</v>
      </c>
      <c r="I21" s="3" t="s">
        <v>81</v>
      </c>
      <c r="J21" s="3">
        <v>2</v>
      </c>
      <c r="K21" s="2">
        <v>41661</v>
      </c>
      <c r="L21" s="2">
        <v>41988</v>
      </c>
      <c r="M21" s="11">
        <v>48</v>
      </c>
      <c r="N21" s="3">
        <v>14</v>
      </c>
      <c r="O21" s="3" t="s">
        <v>74</v>
      </c>
      <c r="P21" s="7">
        <v>1</v>
      </c>
    </row>
    <row r="22" spans="1:16" s="6" customFormat="1" ht="15.75" thickBot="1" x14ac:dyDescent="0.3">
      <c r="A22" s="5">
        <v>12</v>
      </c>
      <c r="B22" s="6" t="s">
        <v>82</v>
      </c>
      <c r="C22" s="3" t="s">
        <v>26</v>
      </c>
      <c r="D22" s="3" t="s">
        <v>83</v>
      </c>
      <c r="E22" s="3" t="s">
        <v>77</v>
      </c>
      <c r="F22" s="3" t="s">
        <v>78</v>
      </c>
      <c r="G22" s="3" t="s">
        <v>84</v>
      </c>
      <c r="H22" s="3" t="s">
        <v>85</v>
      </c>
      <c r="I22" s="3" t="s">
        <v>86</v>
      </c>
      <c r="J22" s="3">
        <v>2</v>
      </c>
      <c r="K22" s="2">
        <v>41661</v>
      </c>
      <c r="L22" s="2">
        <v>41789</v>
      </c>
      <c r="M22" s="11">
        <v>21</v>
      </c>
      <c r="N22" s="3">
        <v>3</v>
      </c>
      <c r="O22" s="3" t="s">
        <v>74</v>
      </c>
      <c r="P22" s="7">
        <f t="shared" si="0"/>
        <v>1.5</v>
      </c>
    </row>
    <row r="23" spans="1:16" s="6" customFormat="1" ht="15.75" thickBot="1" x14ac:dyDescent="0.3">
      <c r="A23" s="5">
        <v>13</v>
      </c>
      <c r="B23" s="6" t="s">
        <v>87</v>
      </c>
      <c r="C23" s="3" t="s">
        <v>26</v>
      </c>
      <c r="D23" s="3" t="s">
        <v>88</v>
      </c>
      <c r="E23" s="3" t="s">
        <v>89</v>
      </c>
      <c r="F23" s="3" t="s">
        <v>90</v>
      </c>
      <c r="G23" s="3" t="s">
        <v>91</v>
      </c>
      <c r="H23" s="3" t="s">
        <v>92</v>
      </c>
      <c r="I23" s="3" t="s">
        <v>93</v>
      </c>
      <c r="J23" s="3">
        <v>1</v>
      </c>
      <c r="K23" s="2">
        <v>41661</v>
      </c>
      <c r="L23" s="2">
        <v>41789</v>
      </c>
      <c r="M23" s="11">
        <v>21</v>
      </c>
      <c r="N23" s="3">
        <v>1</v>
      </c>
      <c r="O23" s="3" t="s">
        <v>94</v>
      </c>
      <c r="P23" s="7">
        <f t="shared" si="0"/>
        <v>1</v>
      </c>
    </row>
    <row r="24" spans="1:16" s="6" customFormat="1" ht="15.75" thickBot="1" x14ac:dyDescent="0.3">
      <c r="A24" s="5">
        <v>14</v>
      </c>
      <c r="B24" s="6" t="s">
        <v>95</v>
      </c>
      <c r="C24" s="3" t="s">
        <v>26</v>
      </c>
      <c r="D24" s="3" t="s">
        <v>96</v>
      </c>
      <c r="E24" s="3" t="s">
        <v>97</v>
      </c>
      <c r="F24" s="3" t="s">
        <v>98</v>
      </c>
      <c r="G24" s="3" t="s">
        <v>99</v>
      </c>
      <c r="H24" s="3" t="s">
        <v>100</v>
      </c>
      <c r="I24" s="3" t="s">
        <v>101</v>
      </c>
      <c r="J24" s="3">
        <v>37</v>
      </c>
      <c r="K24" s="2">
        <v>41453</v>
      </c>
      <c r="L24" s="2">
        <v>41703</v>
      </c>
      <c r="M24" s="11">
        <v>37</v>
      </c>
      <c r="N24" s="3">
        <v>37</v>
      </c>
      <c r="O24" s="3" t="s">
        <v>102</v>
      </c>
      <c r="P24" s="7">
        <f t="shared" si="0"/>
        <v>1</v>
      </c>
    </row>
    <row r="25" spans="1:16" s="6" customFormat="1" ht="15.75" thickBot="1" x14ac:dyDescent="0.3">
      <c r="A25" s="5">
        <v>15</v>
      </c>
      <c r="B25" s="6" t="s">
        <v>103</v>
      </c>
      <c r="C25" s="3" t="s">
        <v>26</v>
      </c>
      <c r="D25" s="3" t="s">
        <v>104</v>
      </c>
      <c r="E25" s="3" t="s">
        <v>105</v>
      </c>
      <c r="F25" s="3" t="s">
        <v>106</v>
      </c>
      <c r="G25" s="3" t="s">
        <v>107</v>
      </c>
      <c r="H25" s="3" t="s">
        <v>108</v>
      </c>
      <c r="I25" s="3" t="s">
        <v>109</v>
      </c>
      <c r="J25" s="3">
        <v>2</v>
      </c>
      <c r="K25" s="2">
        <v>41641</v>
      </c>
      <c r="L25" s="2">
        <v>42004</v>
      </c>
      <c r="M25" s="11">
        <v>48</v>
      </c>
      <c r="N25" s="3">
        <v>2</v>
      </c>
      <c r="O25" s="3" t="s">
        <v>110</v>
      </c>
      <c r="P25" s="7">
        <f t="shared" si="0"/>
        <v>1</v>
      </c>
    </row>
    <row r="26" spans="1:16" s="6" customFormat="1" ht="15.75" thickBot="1" x14ac:dyDescent="0.3">
      <c r="A26" s="5">
        <v>16</v>
      </c>
      <c r="B26" s="6" t="s">
        <v>111</v>
      </c>
      <c r="C26" s="3" t="s">
        <v>26</v>
      </c>
      <c r="D26" s="3" t="s">
        <v>112</v>
      </c>
      <c r="E26" s="3" t="s">
        <v>113</v>
      </c>
      <c r="F26" s="3" t="s">
        <v>114</v>
      </c>
      <c r="G26" s="3" t="s">
        <v>107</v>
      </c>
      <c r="H26" s="3" t="s">
        <v>108</v>
      </c>
      <c r="I26" s="3" t="s">
        <v>109</v>
      </c>
      <c r="J26" s="3">
        <v>2</v>
      </c>
      <c r="K26" s="2">
        <v>41641</v>
      </c>
      <c r="L26" s="2">
        <v>42004</v>
      </c>
      <c r="M26" s="11">
        <v>48</v>
      </c>
      <c r="N26" s="3">
        <v>2</v>
      </c>
      <c r="O26" s="3" t="s">
        <v>110</v>
      </c>
      <c r="P26" s="7">
        <f t="shared" si="0"/>
        <v>1</v>
      </c>
    </row>
    <row r="27" spans="1:16" s="6" customFormat="1" ht="15.75" thickBot="1" x14ac:dyDescent="0.3">
      <c r="A27" s="5">
        <v>17</v>
      </c>
      <c r="B27" s="6" t="s">
        <v>115</v>
      </c>
      <c r="C27" s="3" t="s">
        <v>26</v>
      </c>
      <c r="D27" s="3" t="s">
        <v>116</v>
      </c>
      <c r="E27" s="3" t="s">
        <v>117</v>
      </c>
      <c r="F27" s="3" t="s">
        <v>118</v>
      </c>
      <c r="G27" s="3" t="s">
        <v>119</v>
      </c>
      <c r="H27" s="3" t="s">
        <v>120</v>
      </c>
      <c r="I27" s="3" t="s">
        <v>121</v>
      </c>
      <c r="J27" s="3">
        <v>1</v>
      </c>
      <c r="K27" s="2">
        <v>41641</v>
      </c>
      <c r="L27" s="2">
        <v>41820</v>
      </c>
      <c r="M27" s="11">
        <v>24</v>
      </c>
      <c r="N27" s="3">
        <v>1</v>
      </c>
      <c r="O27" s="3" t="s">
        <v>122</v>
      </c>
      <c r="P27" s="7">
        <f t="shared" si="0"/>
        <v>1</v>
      </c>
    </row>
    <row r="28" spans="1:16" s="6" customFormat="1" ht="15.75" thickBot="1" x14ac:dyDescent="0.3">
      <c r="A28" s="5">
        <v>18</v>
      </c>
      <c r="B28" s="6" t="s">
        <v>123</v>
      </c>
      <c r="C28" s="3" t="s">
        <v>26</v>
      </c>
      <c r="D28" s="3" t="s">
        <v>124</v>
      </c>
      <c r="E28" s="3" t="s">
        <v>125</v>
      </c>
      <c r="F28" s="3" t="s">
        <v>126</v>
      </c>
      <c r="G28" s="3" t="s">
        <v>107</v>
      </c>
      <c r="H28" s="3" t="s">
        <v>120</v>
      </c>
      <c r="I28" s="3" t="s">
        <v>121</v>
      </c>
      <c r="J28" s="3">
        <v>1</v>
      </c>
      <c r="K28" s="2">
        <v>41698</v>
      </c>
      <c r="L28" s="2">
        <v>41973</v>
      </c>
      <c r="M28" s="11">
        <v>44</v>
      </c>
      <c r="N28" s="3">
        <v>1</v>
      </c>
      <c r="O28" s="3" t="s">
        <v>127</v>
      </c>
      <c r="P28" s="7">
        <f t="shared" si="0"/>
        <v>1</v>
      </c>
    </row>
    <row r="29" spans="1:16" s="6" customFormat="1" ht="15.75" thickBot="1" x14ac:dyDescent="0.3">
      <c r="A29" s="5">
        <v>19</v>
      </c>
      <c r="B29" s="6" t="s">
        <v>128</v>
      </c>
      <c r="C29" s="3" t="s">
        <v>26</v>
      </c>
      <c r="D29" s="3" t="s">
        <v>129</v>
      </c>
      <c r="E29" s="3" t="s">
        <v>130</v>
      </c>
      <c r="F29" s="3" t="s">
        <v>131</v>
      </c>
      <c r="G29" s="3" t="s">
        <v>132</v>
      </c>
      <c r="H29" s="3" t="s">
        <v>133</v>
      </c>
      <c r="I29" s="3" t="s">
        <v>134</v>
      </c>
      <c r="J29" s="3">
        <v>1</v>
      </c>
      <c r="K29" s="2">
        <v>41671</v>
      </c>
      <c r="L29" s="2">
        <v>41728</v>
      </c>
      <c r="M29" s="11">
        <v>8</v>
      </c>
      <c r="N29" s="3">
        <v>1</v>
      </c>
      <c r="O29" s="3" t="s">
        <v>135</v>
      </c>
      <c r="P29" s="7">
        <f t="shared" si="0"/>
        <v>1</v>
      </c>
    </row>
    <row r="30" spans="1:16" s="6" customFormat="1" ht="15.75" thickBot="1" x14ac:dyDescent="0.3">
      <c r="A30" s="5">
        <v>20</v>
      </c>
      <c r="B30" s="6" t="s">
        <v>136</v>
      </c>
      <c r="C30" s="3" t="s">
        <v>26</v>
      </c>
      <c r="D30" s="3" t="s">
        <v>137</v>
      </c>
      <c r="E30" s="3" t="s">
        <v>130</v>
      </c>
      <c r="F30" s="3" t="s">
        <v>131</v>
      </c>
      <c r="G30" s="3" t="s">
        <v>132</v>
      </c>
      <c r="H30" s="3" t="s">
        <v>138</v>
      </c>
      <c r="I30" s="3" t="s">
        <v>139</v>
      </c>
      <c r="J30" s="3">
        <v>1</v>
      </c>
      <c r="K30" s="2">
        <v>41671</v>
      </c>
      <c r="L30" s="2">
        <v>41789</v>
      </c>
      <c r="M30" s="11">
        <v>17</v>
      </c>
      <c r="N30" s="3">
        <v>1</v>
      </c>
      <c r="O30" s="3" t="s">
        <v>135</v>
      </c>
      <c r="P30" s="7">
        <f t="shared" si="0"/>
        <v>1</v>
      </c>
    </row>
    <row r="31" spans="1:16" s="6" customFormat="1" ht="15.75" thickBot="1" x14ac:dyDescent="0.3">
      <c r="A31" s="5">
        <v>21</v>
      </c>
      <c r="B31" s="6" t="s">
        <v>140</v>
      </c>
      <c r="C31" s="3" t="s">
        <v>26</v>
      </c>
      <c r="D31" s="3" t="s">
        <v>141</v>
      </c>
      <c r="E31" s="3" t="s">
        <v>142</v>
      </c>
      <c r="F31" s="3" t="s">
        <v>143</v>
      </c>
      <c r="G31" s="3" t="s">
        <v>144</v>
      </c>
      <c r="H31" s="3" t="s">
        <v>145</v>
      </c>
      <c r="I31" s="3" t="s">
        <v>146</v>
      </c>
      <c r="J31" s="3">
        <v>3</v>
      </c>
      <c r="K31" s="2">
        <v>41671</v>
      </c>
      <c r="L31" s="2">
        <v>41943</v>
      </c>
      <c r="M31" s="11">
        <v>40</v>
      </c>
      <c r="N31" s="3">
        <v>3</v>
      </c>
      <c r="O31" s="3" t="s">
        <v>147</v>
      </c>
      <c r="P31" s="7">
        <f t="shared" si="0"/>
        <v>1</v>
      </c>
    </row>
    <row r="32" spans="1:16" s="6" customFormat="1" ht="15.75" thickBot="1" x14ac:dyDescent="0.3">
      <c r="A32" s="5">
        <v>22</v>
      </c>
      <c r="B32" s="6" t="s">
        <v>148</v>
      </c>
      <c r="C32" s="3" t="s">
        <v>26</v>
      </c>
      <c r="D32" s="3" t="s">
        <v>149</v>
      </c>
      <c r="E32" s="3" t="s">
        <v>150</v>
      </c>
      <c r="F32" s="3" t="s">
        <v>151</v>
      </c>
      <c r="G32" s="3" t="s">
        <v>152</v>
      </c>
      <c r="H32" s="3" t="s">
        <v>153</v>
      </c>
      <c r="I32" s="3" t="s">
        <v>51</v>
      </c>
      <c r="J32" s="3">
        <v>1</v>
      </c>
      <c r="K32" s="2">
        <v>41673</v>
      </c>
      <c r="L32" s="2">
        <v>41685</v>
      </c>
      <c r="M32" s="11">
        <v>2</v>
      </c>
      <c r="N32" s="3">
        <v>1</v>
      </c>
      <c r="O32" s="3" t="s">
        <v>147</v>
      </c>
      <c r="P32" s="7">
        <f t="shared" si="0"/>
        <v>1</v>
      </c>
    </row>
    <row r="33" spans="1:16" s="6" customFormat="1" ht="15.75" thickBot="1" x14ac:dyDescent="0.3">
      <c r="A33" s="5">
        <v>23</v>
      </c>
      <c r="B33" s="6" t="s">
        <v>154</v>
      </c>
      <c r="C33" s="3" t="s">
        <v>26</v>
      </c>
      <c r="D33" s="3" t="s">
        <v>155</v>
      </c>
      <c r="E33" s="3" t="s">
        <v>156</v>
      </c>
      <c r="F33" s="3" t="s">
        <v>151</v>
      </c>
      <c r="G33" s="3" t="s">
        <v>157</v>
      </c>
      <c r="H33" s="3" t="s">
        <v>158</v>
      </c>
      <c r="I33" s="3" t="s">
        <v>159</v>
      </c>
      <c r="J33" s="3">
        <v>1</v>
      </c>
      <c r="K33" s="2">
        <v>41673</v>
      </c>
      <c r="L33" s="2">
        <v>41698</v>
      </c>
      <c r="M33" s="11">
        <v>4</v>
      </c>
      <c r="N33" s="3">
        <v>1</v>
      </c>
      <c r="O33" s="3" t="s">
        <v>147</v>
      </c>
      <c r="P33" s="7">
        <f t="shared" si="0"/>
        <v>1</v>
      </c>
    </row>
    <row r="34" spans="1:16" s="6" customFormat="1" ht="15.75" thickBot="1" x14ac:dyDescent="0.3">
      <c r="A34" s="5">
        <v>24</v>
      </c>
      <c r="B34" s="6" t="s">
        <v>160</v>
      </c>
      <c r="C34" s="3" t="s">
        <v>26</v>
      </c>
      <c r="D34" s="3" t="s">
        <v>161</v>
      </c>
      <c r="E34" s="3" t="s">
        <v>150</v>
      </c>
      <c r="F34" s="3" t="s">
        <v>151</v>
      </c>
      <c r="G34" s="3" t="s">
        <v>162</v>
      </c>
      <c r="H34" s="3" t="s">
        <v>163</v>
      </c>
      <c r="I34" s="3" t="s">
        <v>164</v>
      </c>
      <c r="J34" s="3">
        <v>2</v>
      </c>
      <c r="K34" s="2">
        <v>41673</v>
      </c>
      <c r="L34" s="2">
        <v>41971</v>
      </c>
      <c r="M34" s="11">
        <v>43</v>
      </c>
      <c r="N34" s="3">
        <v>2</v>
      </c>
      <c r="O34" s="3" t="s">
        <v>147</v>
      </c>
      <c r="P34" s="7">
        <f t="shared" si="0"/>
        <v>1</v>
      </c>
    </row>
    <row r="35" spans="1:16" s="6" customFormat="1" ht="15.75" thickBot="1" x14ac:dyDescent="0.3">
      <c r="A35" s="5">
        <v>25</v>
      </c>
      <c r="B35" s="6" t="s">
        <v>165</v>
      </c>
      <c r="C35" s="3" t="s">
        <v>26</v>
      </c>
      <c r="D35" s="3" t="s">
        <v>166</v>
      </c>
      <c r="E35" s="3" t="s">
        <v>150</v>
      </c>
      <c r="F35" s="3" t="s">
        <v>151</v>
      </c>
      <c r="G35" s="3" t="s">
        <v>167</v>
      </c>
      <c r="H35" s="3" t="s">
        <v>168</v>
      </c>
      <c r="I35" s="3" t="s">
        <v>169</v>
      </c>
      <c r="J35" s="3">
        <v>4</v>
      </c>
      <c r="K35" s="2">
        <v>41730</v>
      </c>
      <c r="L35" s="2">
        <v>41992</v>
      </c>
      <c r="M35" s="11">
        <v>38</v>
      </c>
      <c r="N35" s="3">
        <v>2</v>
      </c>
      <c r="O35" s="3" t="s">
        <v>147</v>
      </c>
      <c r="P35" s="7">
        <f t="shared" si="0"/>
        <v>0.5</v>
      </c>
    </row>
    <row r="36" spans="1:16" s="6" customFormat="1" ht="15.75" thickBot="1" x14ac:dyDescent="0.3">
      <c r="A36" s="5">
        <v>26</v>
      </c>
      <c r="B36" s="6" t="s">
        <v>170</v>
      </c>
      <c r="C36" s="3" t="s">
        <v>26</v>
      </c>
      <c r="D36" s="3" t="s">
        <v>171</v>
      </c>
      <c r="E36" s="3" t="s">
        <v>150</v>
      </c>
      <c r="F36" s="3" t="s">
        <v>151</v>
      </c>
      <c r="G36" s="3" t="s">
        <v>172</v>
      </c>
      <c r="H36" s="3" t="s">
        <v>173</v>
      </c>
      <c r="I36" s="3" t="s">
        <v>174</v>
      </c>
      <c r="J36" s="3">
        <v>2</v>
      </c>
      <c r="K36" s="2">
        <v>41793</v>
      </c>
      <c r="L36" s="2">
        <v>41992</v>
      </c>
      <c r="M36" s="11">
        <v>26</v>
      </c>
      <c r="N36" s="3">
        <v>2</v>
      </c>
      <c r="O36" s="3" t="s">
        <v>147</v>
      </c>
      <c r="P36" s="7">
        <f t="shared" si="0"/>
        <v>1</v>
      </c>
    </row>
    <row r="37" spans="1:16" s="6" customFormat="1" ht="15.75" thickBot="1" x14ac:dyDescent="0.3">
      <c r="A37" s="5">
        <v>27</v>
      </c>
      <c r="B37" s="6" t="s">
        <v>175</v>
      </c>
      <c r="C37" s="3" t="s">
        <v>26</v>
      </c>
      <c r="D37" s="3" t="s">
        <v>176</v>
      </c>
      <c r="E37" s="3" t="s">
        <v>177</v>
      </c>
      <c r="F37" s="3" t="s">
        <v>178</v>
      </c>
      <c r="G37" s="3" t="s">
        <v>179</v>
      </c>
      <c r="H37" s="3" t="s">
        <v>180</v>
      </c>
      <c r="I37" s="3" t="s">
        <v>181</v>
      </c>
      <c r="J37" s="3">
        <v>12</v>
      </c>
      <c r="K37" s="2">
        <v>41671</v>
      </c>
      <c r="L37" s="2">
        <v>41988</v>
      </c>
      <c r="M37" s="11">
        <v>44</v>
      </c>
      <c r="N37" s="3">
        <v>12</v>
      </c>
      <c r="O37" s="3" t="s">
        <v>182</v>
      </c>
      <c r="P37" s="7">
        <f t="shared" si="0"/>
        <v>1</v>
      </c>
    </row>
    <row r="38" spans="1:16" s="6" customFormat="1" ht="15.75" thickBot="1" x14ac:dyDescent="0.3">
      <c r="A38" s="5">
        <v>28</v>
      </c>
      <c r="B38" s="6" t="s">
        <v>183</v>
      </c>
      <c r="C38" s="3" t="s">
        <v>26</v>
      </c>
      <c r="D38" s="3" t="s">
        <v>184</v>
      </c>
      <c r="E38" s="3" t="s">
        <v>177</v>
      </c>
      <c r="F38" s="3" t="s">
        <v>178</v>
      </c>
      <c r="G38" s="3" t="s">
        <v>179</v>
      </c>
      <c r="H38" s="3" t="s">
        <v>185</v>
      </c>
      <c r="I38" s="3" t="s">
        <v>186</v>
      </c>
      <c r="J38" s="3">
        <v>12</v>
      </c>
      <c r="K38" s="2">
        <v>41676</v>
      </c>
      <c r="L38" s="2">
        <v>41988</v>
      </c>
      <c r="M38" s="11">
        <v>44</v>
      </c>
      <c r="N38" s="3">
        <v>12</v>
      </c>
      <c r="O38" s="3" t="s">
        <v>187</v>
      </c>
      <c r="P38" s="7">
        <f t="shared" si="0"/>
        <v>1</v>
      </c>
    </row>
    <row r="39" spans="1:16" s="6" customFormat="1" ht="15.75" thickBot="1" x14ac:dyDescent="0.3">
      <c r="A39" s="5">
        <v>29</v>
      </c>
      <c r="B39" s="6" t="s">
        <v>188</v>
      </c>
      <c r="C39" s="3" t="s">
        <v>26</v>
      </c>
      <c r="D39" s="3" t="s">
        <v>189</v>
      </c>
      <c r="E39" s="3" t="s">
        <v>190</v>
      </c>
      <c r="F39" s="3" t="s">
        <v>191</v>
      </c>
      <c r="G39" s="3" t="s">
        <v>192</v>
      </c>
      <c r="H39" s="3" t="s">
        <v>193</v>
      </c>
      <c r="I39" s="3" t="s">
        <v>194</v>
      </c>
      <c r="J39" s="3">
        <v>2</v>
      </c>
      <c r="K39" s="2">
        <v>41674</v>
      </c>
      <c r="L39" s="2">
        <v>41794</v>
      </c>
      <c r="M39" s="11">
        <v>18</v>
      </c>
      <c r="N39" s="3">
        <v>2</v>
      </c>
      <c r="O39" s="3" t="s">
        <v>195</v>
      </c>
      <c r="P39" s="7">
        <f t="shared" si="0"/>
        <v>1</v>
      </c>
    </row>
    <row r="40" spans="1:16" s="6" customFormat="1" ht="15.75" thickBot="1" x14ac:dyDescent="0.3">
      <c r="A40" s="5">
        <v>30</v>
      </c>
      <c r="B40" s="6" t="s">
        <v>196</v>
      </c>
      <c r="C40" s="3" t="s">
        <v>26</v>
      </c>
      <c r="D40" s="3" t="s">
        <v>197</v>
      </c>
      <c r="E40" s="3" t="s">
        <v>198</v>
      </c>
      <c r="F40" s="3" t="s">
        <v>199</v>
      </c>
      <c r="G40" s="3" t="s">
        <v>200</v>
      </c>
      <c r="H40" s="3" t="s">
        <v>201</v>
      </c>
      <c r="I40" s="3" t="s">
        <v>202</v>
      </c>
      <c r="J40" s="3">
        <v>1</v>
      </c>
      <c r="K40" s="2">
        <v>41671</v>
      </c>
      <c r="L40" s="2">
        <v>41789</v>
      </c>
      <c r="M40" s="11">
        <v>17</v>
      </c>
      <c r="N40" s="3">
        <v>1</v>
      </c>
      <c r="O40" s="3" t="s">
        <v>203</v>
      </c>
      <c r="P40" s="7">
        <f t="shared" si="0"/>
        <v>1</v>
      </c>
    </row>
    <row r="41" spans="1:16" s="6" customFormat="1" ht="15.75" thickBot="1" x14ac:dyDescent="0.3">
      <c r="A41" s="5">
        <v>31</v>
      </c>
      <c r="B41" s="6" t="s">
        <v>204</v>
      </c>
      <c r="C41" s="3" t="s">
        <v>26</v>
      </c>
      <c r="D41" s="3" t="s">
        <v>205</v>
      </c>
      <c r="E41" s="3" t="s">
        <v>206</v>
      </c>
      <c r="F41" s="3" t="s">
        <v>207</v>
      </c>
      <c r="G41" s="3" t="s">
        <v>208</v>
      </c>
      <c r="H41" s="3" t="s">
        <v>209</v>
      </c>
      <c r="I41" s="3" t="s">
        <v>210</v>
      </c>
      <c r="J41" s="3">
        <v>1</v>
      </c>
      <c r="K41" s="2">
        <v>41673</v>
      </c>
      <c r="L41" s="2">
        <v>41817</v>
      </c>
      <c r="M41" s="11">
        <v>21</v>
      </c>
      <c r="N41" s="3">
        <v>1</v>
      </c>
      <c r="O41" s="3" t="s">
        <v>211</v>
      </c>
      <c r="P41" s="7">
        <f t="shared" si="0"/>
        <v>1</v>
      </c>
    </row>
    <row r="42" spans="1:16" s="6" customFormat="1" ht="15.75" thickBot="1" x14ac:dyDescent="0.3">
      <c r="A42" s="5">
        <v>32</v>
      </c>
      <c r="B42" s="6" t="s">
        <v>212</v>
      </c>
      <c r="C42" s="3" t="s">
        <v>26</v>
      </c>
      <c r="D42" s="3" t="s">
        <v>213</v>
      </c>
      <c r="E42" s="3" t="s">
        <v>206</v>
      </c>
      <c r="F42" s="3" t="s">
        <v>207</v>
      </c>
      <c r="G42" s="3" t="s">
        <v>214</v>
      </c>
      <c r="H42" s="3" t="s">
        <v>215</v>
      </c>
      <c r="I42" s="3" t="s">
        <v>216</v>
      </c>
      <c r="J42" s="3">
        <v>20</v>
      </c>
      <c r="K42" s="2">
        <v>41701</v>
      </c>
      <c r="L42" s="2">
        <v>41939</v>
      </c>
      <c r="M42" s="11">
        <v>20</v>
      </c>
      <c r="N42" s="3">
        <v>8</v>
      </c>
      <c r="O42" s="3" t="s">
        <v>211</v>
      </c>
      <c r="P42" s="7">
        <f t="shared" si="0"/>
        <v>0.4</v>
      </c>
    </row>
    <row r="43" spans="1:16" s="6" customFormat="1" ht="15.75" thickBot="1" x14ac:dyDescent="0.3">
      <c r="A43" s="5">
        <v>33</v>
      </c>
      <c r="B43" s="6" t="s">
        <v>217</v>
      </c>
      <c r="C43" s="3" t="s">
        <v>26</v>
      </c>
      <c r="D43" s="3" t="s">
        <v>218</v>
      </c>
      <c r="E43" s="3" t="s">
        <v>206</v>
      </c>
      <c r="F43" s="3" t="s">
        <v>207</v>
      </c>
      <c r="G43" s="3" t="s">
        <v>219</v>
      </c>
      <c r="H43" s="3" t="s">
        <v>220</v>
      </c>
      <c r="I43" s="3" t="s">
        <v>221</v>
      </c>
      <c r="J43" s="3">
        <v>12</v>
      </c>
      <c r="K43" s="2">
        <v>41730</v>
      </c>
      <c r="L43" s="2">
        <v>41971</v>
      </c>
      <c r="M43" s="11">
        <v>9</v>
      </c>
      <c r="N43" s="3">
        <v>3</v>
      </c>
      <c r="O43" s="3" t="s">
        <v>211</v>
      </c>
      <c r="P43" s="7">
        <f t="shared" si="0"/>
        <v>0.25</v>
      </c>
    </row>
    <row r="44" spans="1:16" s="6" customFormat="1" ht="15.75" thickBot="1" x14ac:dyDescent="0.3">
      <c r="A44" s="5">
        <v>34</v>
      </c>
      <c r="B44" s="6" t="s">
        <v>222</v>
      </c>
      <c r="C44" s="3" t="s">
        <v>26</v>
      </c>
      <c r="D44" s="3" t="s">
        <v>223</v>
      </c>
      <c r="E44" s="3" t="s">
        <v>206</v>
      </c>
      <c r="F44" s="3" t="s">
        <v>207</v>
      </c>
      <c r="G44" s="3" t="s">
        <v>224</v>
      </c>
      <c r="H44" s="3" t="s">
        <v>225</v>
      </c>
      <c r="I44" s="3" t="s">
        <v>226</v>
      </c>
      <c r="J44" s="3">
        <v>1</v>
      </c>
      <c r="K44" s="2">
        <v>41701</v>
      </c>
      <c r="L44" s="2">
        <v>41726</v>
      </c>
      <c r="M44" s="11">
        <v>4</v>
      </c>
      <c r="N44" s="3">
        <v>1</v>
      </c>
      <c r="O44" s="3" t="s">
        <v>211</v>
      </c>
      <c r="P44" s="7">
        <f t="shared" si="0"/>
        <v>1</v>
      </c>
    </row>
    <row r="45" spans="1:16" s="6" customFormat="1" ht="15.75" thickBot="1" x14ac:dyDescent="0.3">
      <c r="A45" s="5">
        <v>35</v>
      </c>
      <c r="B45" s="6" t="s">
        <v>227</v>
      </c>
      <c r="C45" s="3" t="s">
        <v>26</v>
      </c>
      <c r="D45" s="3" t="s">
        <v>228</v>
      </c>
      <c r="E45" s="3" t="s">
        <v>206</v>
      </c>
      <c r="F45" s="3" t="s">
        <v>207</v>
      </c>
      <c r="G45" s="3" t="s">
        <v>229</v>
      </c>
      <c r="H45" s="3" t="s">
        <v>230</v>
      </c>
      <c r="I45" s="3" t="s">
        <v>231</v>
      </c>
      <c r="J45" s="3">
        <v>1</v>
      </c>
      <c r="K45" s="2">
        <v>41701</v>
      </c>
      <c r="L45" s="2">
        <v>41726</v>
      </c>
      <c r="M45" s="11">
        <v>4</v>
      </c>
      <c r="N45" s="3">
        <v>1</v>
      </c>
      <c r="O45" s="3" t="s">
        <v>211</v>
      </c>
      <c r="P45" s="7">
        <f t="shared" si="0"/>
        <v>1</v>
      </c>
    </row>
    <row r="46" spans="1:16" s="6" customFormat="1" ht="15.75" thickBot="1" x14ac:dyDescent="0.3">
      <c r="A46" s="5">
        <v>36</v>
      </c>
      <c r="B46" s="6" t="s">
        <v>232</v>
      </c>
      <c r="C46" s="3" t="s">
        <v>26</v>
      </c>
      <c r="D46" s="3" t="s">
        <v>233</v>
      </c>
      <c r="E46" s="3" t="s">
        <v>206</v>
      </c>
      <c r="F46" s="3" t="s">
        <v>207</v>
      </c>
      <c r="G46" s="3" t="s">
        <v>234</v>
      </c>
      <c r="H46" s="3" t="s">
        <v>235</v>
      </c>
      <c r="I46" s="3" t="s">
        <v>231</v>
      </c>
      <c r="J46" s="3">
        <v>1</v>
      </c>
      <c r="K46" s="2">
        <v>41701</v>
      </c>
      <c r="L46" s="2">
        <v>41726</v>
      </c>
      <c r="M46" s="11">
        <v>4</v>
      </c>
      <c r="N46" s="3">
        <v>1</v>
      </c>
      <c r="O46" s="3" t="s">
        <v>211</v>
      </c>
      <c r="P46" s="7">
        <f t="shared" si="0"/>
        <v>1</v>
      </c>
    </row>
    <row r="47" spans="1:16" s="6" customFormat="1" ht="15.75" thickBot="1" x14ac:dyDescent="0.3">
      <c r="A47" s="5">
        <v>37</v>
      </c>
      <c r="B47" s="6" t="s">
        <v>236</v>
      </c>
      <c r="C47" s="3" t="s">
        <v>26</v>
      </c>
      <c r="D47" s="3" t="s">
        <v>237</v>
      </c>
      <c r="E47" s="3" t="s">
        <v>206</v>
      </c>
      <c r="F47" s="3" t="s">
        <v>238</v>
      </c>
      <c r="G47" s="3" t="s">
        <v>208</v>
      </c>
      <c r="H47" s="3" t="s">
        <v>209</v>
      </c>
      <c r="I47" s="3" t="s">
        <v>210</v>
      </c>
      <c r="J47" s="3">
        <v>1</v>
      </c>
      <c r="K47" s="2">
        <v>41673</v>
      </c>
      <c r="L47" s="2">
        <v>41878</v>
      </c>
      <c r="M47" s="11">
        <v>21</v>
      </c>
      <c r="N47" s="3">
        <v>1</v>
      </c>
      <c r="O47" s="3" t="s">
        <v>211</v>
      </c>
      <c r="P47" s="7">
        <f t="shared" si="0"/>
        <v>1</v>
      </c>
    </row>
    <row r="48" spans="1:16" s="6" customFormat="1" ht="15.75" thickBot="1" x14ac:dyDescent="0.3">
      <c r="A48" s="5">
        <v>38</v>
      </c>
      <c r="B48" s="6" t="s">
        <v>239</v>
      </c>
      <c r="C48" s="3" t="s">
        <v>26</v>
      </c>
      <c r="D48" s="3" t="s">
        <v>240</v>
      </c>
      <c r="E48" s="3" t="s">
        <v>241</v>
      </c>
      <c r="F48" s="3" t="s">
        <v>242</v>
      </c>
      <c r="G48" s="3" t="s">
        <v>243</v>
      </c>
      <c r="H48" s="3" t="s">
        <v>244</v>
      </c>
      <c r="I48" s="3" t="s">
        <v>245</v>
      </c>
      <c r="J48" s="3">
        <v>1</v>
      </c>
      <c r="K48" s="2">
        <v>41671</v>
      </c>
      <c r="L48" s="2">
        <v>41881</v>
      </c>
      <c r="M48" s="11">
        <v>22</v>
      </c>
      <c r="N48" s="3">
        <v>1</v>
      </c>
      <c r="O48" s="3" t="s">
        <v>203</v>
      </c>
      <c r="P48" s="7">
        <f t="shared" si="0"/>
        <v>1</v>
      </c>
    </row>
    <row r="49" spans="1:16" s="6" customFormat="1" ht="15.75" thickBot="1" x14ac:dyDescent="0.3">
      <c r="A49" s="5">
        <v>39</v>
      </c>
      <c r="B49" s="6" t="s">
        <v>246</v>
      </c>
      <c r="C49" s="3" t="s">
        <v>26</v>
      </c>
      <c r="D49" s="3" t="s">
        <v>247</v>
      </c>
      <c r="E49" s="3" t="s">
        <v>248</v>
      </c>
      <c r="F49" s="3" t="s">
        <v>249</v>
      </c>
      <c r="G49" s="3" t="s">
        <v>250</v>
      </c>
      <c r="H49" s="3" t="s">
        <v>251</v>
      </c>
      <c r="I49" s="3" t="s">
        <v>252</v>
      </c>
      <c r="J49" s="3">
        <v>1</v>
      </c>
      <c r="K49" s="2">
        <v>41671</v>
      </c>
      <c r="L49" s="2">
        <v>41881</v>
      </c>
      <c r="M49" s="11">
        <v>8</v>
      </c>
      <c r="N49" s="3">
        <v>0</v>
      </c>
      <c r="O49" s="3" t="s">
        <v>253</v>
      </c>
      <c r="P49" s="7">
        <f t="shared" si="0"/>
        <v>0</v>
      </c>
    </row>
    <row r="50" spans="1:16" s="6" customFormat="1" ht="15.75" thickBot="1" x14ac:dyDescent="0.3">
      <c r="A50" s="5">
        <v>40</v>
      </c>
      <c r="B50" s="6" t="s">
        <v>254</v>
      </c>
      <c r="C50" s="3" t="s">
        <v>26</v>
      </c>
      <c r="D50" s="3" t="s">
        <v>255</v>
      </c>
      <c r="E50" s="3" t="s">
        <v>248</v>
      </c>
      <c r="F50" s="3" t="s">
        <v>249</v>
      </c>
      <c r="G50" s="3" t="s">
        <v>250</v>
      </c>
      <c r="H50" s="3" t="s">
        <v>256</v>
      </c>
      <c r="I50" s="3" t="s">
        <v>257</v>
      </c>
      <c r="J50" s="3">
        <v>1</v>
      </c>
      <c r="K50" s="2">
        <v>41671</v>
      </c>
      <c r="L50" s="2">
        <v>42003</v>
      </c>
      <c r="M50" s="11">
        <v>48</v>
      </c>
      <c r="N50" s="3">
        <v>0</v>
      </c>
      <c r="O50" s="3" t="s">
        <v>253</v>
      </c>
      <c r="P50" s="7">
        <f t="shared" si="0"/>
        <v>0</v>
      </c>
    </row>
    <row r="51" spans="1:16" s="6" customFormat="1" ht="15.75" thickBot="1" x14ac:dyDescent="0.3">
      <c r="A51" s="5">
        <v>41</v>
      </c>
      <c r="B51" s="6" t="s">
        <v>258</v>
      </c>
      <c r="C51" s="3" t="s">
        <v>26</v>
      </c>
      <c r="D51" s="3" t="s">
        <v>259</v>
      </c>
      <c r="E51" s="3" t="s">
        <v>260</v>
      </c>
      <c r="F51" s="3" t="s">
        <v>261</v>
      </c>
      <c r="G51" s="3" t="s">
        <v>262</v>
      </c>
      <c r="H51" s="3" t="s">
        <v>262</v>
      </c>
      <c r="I51" s="3" t="s">
        <v>263</v>
      </c>
      <c r="J51" s="3">
        <v>1</v>
      </c>
      <c r="K51" s="2">
        <v>41671</v>
      </c>
      <c r="L51" s="2">
        <v>42003</v>
      </c>
      <c r="M51" s="11">
        <v>48</v>
      </c>
      <c r="N51" s="3">
        <v>0</v>
      </c>
      <c r="O51" s="3" t="s">
        <v>253</v>
      </c>
      <c r="P51" s="7">
        <f t="shared" si="0"/>
        <v>0</v>
      </c>
    </row>
    <row r="52" spans="1:16" s="6" customFormat="1" ht="15.75" thickBot="1" x14ac:dyDescent="0.3">
      <c r="A52" s="5">
        <v>42</v>
      </c>
      <c r="B52" s="6" t="s">
        <v>264</v>
      </c>
      <c r="C52" s="3" t="s">
        <v>26</v>
      </c>
      <c r="D52" s="3" t="s">
        <v>265</v>
      </c>
      <c r="E52" s="3" t="s">
        <v>266</v>
      </c>
      <c r="F52" s="3" t="s">
        <v>267</v>
      </c>
      <c r="G52" s="3" t="s">
        <v>268</v>
      </c>
      <c r="H52" s="3" t="s">
        <v>269</v>
      </c>
      <c r="I52" s="3" t="s">
        <v>270</v>
      </c>
      <c r="J52" s="3">
        <v>100</v>
      </c>
      <c r="K52" s="2">
        <v>41671</v>
      </c>
      <c r="L52" s="2">
        <v>41973</v>
      </c>
      <c r="M52" s="11">
        <v>44</v>
      </c>
      <c r="N52" s="3">
        <v>100</v>
      </c>
      <c r="O52" s="3" t="s">
        <v>203</v>
      </c>
      <c r="P52" s="7">
        <f t="shared" si="0"/>
        <v>1</v>
      </c>
    </row>
    <row r="53" spans="1:16" s="6" customFormat="1" ht="15.75" thickBot="1" x14ac:dyDescent="0.3">
      <c r="A53" s="5">
        <v>43</v>
      </c>
      <c r="B53" s="6" t="s">
        <v>271</v>
      </c>
      <c r="C53" s="3" t="s">
        <v>26</v>
      </c>
      <c r="D53" s="3" t="s">
        <v>272</v>
      </c>
      <c r="E53" s="3" t="s">
        <v>273</v>
      </c>
      <c r="F53" s="3" t="s">
        <v>274</v>
      </c>
      <c r="G53" s="3" t="s">
        <v>275</v>
      </c>
      <c r="H53" s="3" t="s">
        <v>276</v>
      </c>
      <c r="I53" s="3" t="s">
        <v>277</v>
      </c>
      <c r="J53" s="3">
        <v>1</v>
      </c>
      <c r="K53" s="2">
        <v>41671</v>
      </c>
      <c r="L53" s="2">
        <v>42003</v>
      </c>
      <c r="M53" s="11">
        <v>48</v>
      </c>
      <c r="N53" s="3">
        <v>1</v>
      </c>
      <c r="O53" s="3" t="s">
        <v>203</v>
      </c>
      <c r="P53" s="7">
        <f t="shared" si="0"/>
        <v>1</v>
      </c>
    </row>
    <row r="54" spans="1:16" s="6" customFormat="1" ht="15.75" thickBot="1" x14ac:dyDescent="0.3">
      <c r="A54" s="5">
        <v>44</v>
      </c>
      <c r="B54" s="6" t="s">
        <v>278</v>
      </c>
      <c r="C54" s="3" t="s">
        <v>26</v>
      </c>
      <c r="D54" s="3" t="s">
        <v>279</v>
      </c>
      <c r="E54" s="3" t="s">
        <v>280</v>
      </c>
      <c r="F54" s="3" t="s">
        <v>281</v>
      </c>
      <c r="G54" s="3" t="s">
        <v>282</v>
      </c>
      <c r="H54" s="3" t="s">
        <v>283</v>
      </c>
      <c r="I54" s="3" t="s">
        <v>284</v>
      </c>
      <c r="J54" s="3">
        <v>100</v>
      </c>
      <c r="K54" s="2">
        <v>41671</v>
      </c>
      <c r="L54" s="2">
        <v>41973</v>
      </c>
      <c r="M54" s="11">
        <v>44</v>
      </c>
      <c r="N54" s="3">
        <v>100</v>
      </c>
      <c r="O54" s="3" t="s">
        <v>203</v>
      </c>
      <c r="P54" s="7">
        <f t="shared" si="0"/>
        <v>1</v>
      </c>
    </row>
    <row r="55" spans="1:16" s="6" customFormat="1" ht="15.75" thickBot="1" x14ac:dyDescent="0.3">
      <c r="A55" s="5">
        <v>45</v>
      </c>
      <c r="B55" s="6" t="s">
        <v>285</v>
      </c>
      <c r="C55" s="3" t="s">
        <v>26</v>
      </c>
      <c r="D55" s="3" t="s">
        <v>286</v>
      </c>
      <c r="E55" s="3" t="s">
        <v>287</v>
      </c>
      <c r="F55" s="3" t="s">
        <v>288</v>
      </c>
      <c r="G55" s="3" t="s">
        <v>289</v>
      </c>
      <c r="H55" s="3" t="s">
        <v>290</v>
      </c>
      <c r="I55" s="3" t="s">
        <v>291</v>
      </c>
      <c r="J55" s="3">
        <v>1</v>
      </c>
      <c r="K55" s="2">
        <v>41671</v>
      </c>
      <c r="L55" s="2">
        <v>41912</v>
      </c>
      <c r="M55" s="11">
        <v>34</v>
      </c>
      <c r="N55" s="3">
        <v>1</v>
      </c>
      <c r="O55" s="3" t="s">
        <v>203</v>
      </c>
      <c r="P55" s="7">
        <f t="shared" si="0"/>
        <v>1</v>
      </c>
    </row>
    <row r="56" spans="1:16" s="6" customFormat="1" ht="15.75" thickBot="1" x14ac:dyDescent="0.3">
      <c r="A56" s="5">
        <v>46</v>
      </c>
      <c r="B56" s="6" t="s">
        <v>292</v>
      </c>
      <c r="C56" s="3" t="s">
        <v>26</v>
      </c>
      <c r="D56" s="3" t="s">
        <v>293</v>
      </c>
      <c r="E56" s="3" t="s">
        <v>294</v>
      </c>
      <c r="F56" s="3" t="s">
        <v>295</v>
      </c>
      <c r="G56" s="3" t="s">
        <v>296</v>
      </c>
      <c r="H56" s="3" t="s">
        <v>297</v>
      </c>
      <c r="I56" s="3" t="s">
        <v>194</v>
      </c>
      <c r="J56" s="3">
        <v>1</v>
      </c>
      <c r="K56" s="2">
        <v>41699</v>
      </c>
      <c r="L56" s="2">
        <v>41729</v>
      </c>
      <c r="M56" s="11">
        <v>4</v>
      </c>
      <c r="N56" s="3">
        <v>1</v>
      </c>
      <c r="O56" s="3" t="s">
        <v>127</v>
      </c>
      <c r="P56" s="7">
        <f t="shared" si="0"/>
        <v>1</v>
      </c>
    </row>
    <row r="57" spans="1:16" s="6" customFormat="1" ht="15.75" thickBot="1" x14ac:dyDescent="0.3">
      <c r="A57" s="5">
        <v>47</v>
      </c>
      <c r="B57" s="6" t="s">
        <v>298</v>
      </c>
      <c r="C57" s="3" t="s">
        <v>26</v>
      </c>
      <c r="D57" s="3" t="s">
        <v>299</v>
      </c>
      <c r="E57" s="3" t="s">
        <v>294</v>
      </c>
      <c r="F57" s="3" t="s">
        <v>295</v>
      </c>
      <c r="G57" s="3" t="s">
        <v>300</v>
      </c>
      <c r="H57" s="3" t="s">
        <v>301</v>
      </c>
      <c r="I57" s="3" t="s">
        <v>302</v>
      </c>
      <c r="J57" s="3">
        <v>1</v>
      </c>
      <c r="K57" s="2">
        <v>41699</v>
      </c>
      <c r="L57" s="2">
        <v>41729</v>
      </c>
      <c r="M57" s="11">
        <v>4</v>
      </c>
      <c r="N57" s="3">
        <v>1</v>
      </c>
      <c r="O57" s="3" t="s">
        <v>127</v>
      </c>
      <c r="P57" s="7">
        <f t="shared" si="0"/>
        <v>1</v>
      </c>
    </row>
    <row r="58" spans="1:16" s="6" customFormat="1" ht="15.75" thickBot="1" x14ac:dyDescent="0.3">
      <c r="A58" s="5">
        <v>48</v>
      </c>
      <c r="B58" s="6" t="s">
        <v>303</v>
      </c>
      <c r="C58" s="3" t="s">
        <v>26</v>
      </c>
      <c r="D58" s="3" t="s">
        <v>304</v>
      </c>
      <c r="E58" s="3" t="s">
        <v>305</v>
      </c>
      <c r="F58" s="3" t="s">
        <v>306</v>
      </c>
      <c r="G58" s="3" t="s">
        <v>307</v>
      </c>
      <c r="H58" s="3" t="s">
        <v>308</v>
      </c>
      <c r="I58" s="3" t="s">
        <v>309</v>
      </c>
      <c r="J58" s="3">
        <v>1</v>
      </c>
      <c r="K58" s="2">
        <v>41641</v>
      </c>
      <c r="L58" s="2">
        <v>41662</v>
      </c>
      <c r="M58" s="11">
        <v>4</v>
      </c>
      <c r="N58" s="3">
        <v>1</v>
      </c>
      <c r="O58" s="3" t="s">
        <v>310</v>
      </c>
      <c r="P58" s="7">
        <f t="shared" si="0"/>
        <v>1</v>
      </c>
    </row>
    <row r="59" spans="1:16" s="6" customFormat="1" ht="15.75" thickBot="1" x14ac:dyDescent="0.3">
      <c r="A59" s="5">
        <v>49</v>
      </c>
      <c r="B59" s="6" t="s">
        <v>311</v>
      </c>
      <c r="C59" s="3" t="s">
        <v>26</v>
      </c>
      <c r="D59" s="3" t="s">
        <v>312</v>
      </c>
      <c r="E59" s="3" t="s">
        <v>305</v>
      </c>
      <c r="F59" s="3" t="s">
        <v>306</v>
      </c>
      <c r="G59" s="3" t="s">
        <v>307</v>
      </c>
      <c r="H59" s="3" t="s">
        <v>313</v>
      </c>
      <c r="I59" s="3" t="s">
        <v>309</v>
      </c>
      <c r="J59" s="3">
        <v>4</v>
      </c>
      <c r="K59" s="2">
        <v>41641</v>
      </c>
      <c r="L59" s="2">
        <v>42004</v>
      </c>
      <c r="M59" s="11">
        <v>52</v>
      </c>
      <c r="N59" s="3">
        <v>4</v>
      </c>
      <c r="O59" s="3" t="s">
        <v>310</v>
      </c>
      <c r="P59" s="7">
        <f t="shared" si="0"/>
        <v>1</v>
      </c>
    </row>
    <row r="60" spans="1:16" s="6" customFormat="1" ht="15.75" thickBot="1" x14ac:dyDescent="0.3">
      <c r="A60" s="5">
        <v>50</v>
      </c>
      <c r="B60" s="6" t="s">
        <v>314</v>
      </c>
      <c r="C60" s="3" t="s">
        <v>26</v>
      </c>
      <c r="D60" s="3" t="s">
        <v>315</v>
      </c>
      <c r="E60" s="3" t="s">
        <v>316</v>
      </c>
      <c r="F60" s="3" t="s">
        <v>317</v>
      </c>
      <c r="G60" s="3" t="s">
        <v>318</v>
      </c>
      <c r="H60" s="3" t="s">
        <v>319</v>
      </c>
      <c r="I60" s="3" t="s">
        <v>320</v>
      </c>
      <c r="J60" s="3">
        <v>600</v>
      </c>
      <c r="K60" s="2">
        <v>41665</v>
      </c>
      <c r="L60" s="2">
        <v>42004</v>
      </c>
      <c r="M60" s="11">
        <v>52</v>
      </c>
      <c r="N60" s="3">
        <v>550</v>
      </c>
      <c r="O60" s="3" t="s">
        <v>110</v>
      </c>
      <c r="P60" s="7">
        <f t="shared" si="0"/>
        <v>0.91666666666666663</v>
      </c>
    </row>
    <row r="61" spans="1:16" s="6" customFormat="1" ht="15.75" thickBot="1" x14ac:dyDescent="0.3">
      <c r="A61" s="5">
        <v>51</v>
      </c>
      <c r="B61" s="6" t="s">
        <v>321</v>
      </c>
      <c r="C61" s="3" t="s">
        <v>26</v>
      </c>
      <c r="D61" s="3" t="s">
        <v>322</v>
      </c>
      <c r="E61" s="3" t="s">
        <v>323</v>
      </c>
      <c r="F61" s="3" t="s">
        <v>324</v>
      </c>
      <c r="G61" s="3" t="s">
        <v>325</v>
      </c>
      <c r="H61" s="3" t="s">
        <v>326</v>
      </c>
      <c r="I61" s="3" t="s">
        <v>327</v>
      </c>
      <c r="J61" s="3">
        <v>4</v>
      </c>
      <c r="K61" s="2">
        <v>41640</v>
      </c>
      <c r="L61" s="2">
        <v>42004</v>
      </c>
      <c r="M61" s="11">
        <v>52</v>
      </c>
      <c r="N61" s="3">
        <v>2</v>
      </c>
      <c r="O61" s="3" t="s">
        <v>328</v>
      </c>
      <c r="P61" s="7">
        <f t="shared" si="0"/>
        <v>0.5</v>
      </c>
    </row>
    <row r="62" spans="1:16" s="6" customFormat="1" ht="15.75" thickBot="1" x14ac:dyDescent="0.3">
      <c r="A62" s="5">
        <v>52</v>
      </c>
      <c r="B62" s="6" t="s">
        <v>329</v>
      </c>
      <c r="C62" s="3" t="s">
        <v>26</v>
      </c>
      <c r="D62" s="3" t="s">
        <v>330</v>
      </c>
      <c r="E62" s="3" t="s">
        <v>323</v>
      </c>
      <c r="F62" s="3" t="s">
        <v>324</v>
      </c>
      <c r="G62" s="3" t="s">
        <v>325</v>
      </c>
      <c r="H62" s="3" t="s">
        <v>331</v>
      </c>
      <c r="I62" s="3" t="s">
        <v>332</v>
      </c>
      <c r="J62" s="3">
        <v>12</v>
      </c>
      <c r="K62" s="2">
        <v>41640</v>
      </c>
      <c r="L62" s="2">
        <v>42004</v>
      </c>
      <c r="M62" s="11">
        <v>52</v>
      </c>
      <c r="N62" s="3">
        <v>11</v>
      </c>
      <c r="O62" s="3" t="s">
        <v>328</v>
      </c>
      <c r="P62" s="7">
        <f t="shared" si="0"/>
        <v>0.91666666666666663</v>
      </c>
    </row>
    <row r="63" spans="1:16" s="6" customFormat="1" ht="15.75" thickBot="1" x14ac:dyDescent="0.3">
      <c r="A63" s="5">
        <v>53</v>
      </c>
      <c r="B63" s="6" t="s">
        <v>333</v>
      </c>
      <c r="C63" s="3" t="s">
        <v>26</v>
      </c>
      <c r="D63" s="3" t="s">
        <v>334</v>
      </c>
      <c r="E63" s="3" t="s">
        <v>335</v>
      </c>
      <c r="F63" s="3" t="s">
        <v>336</v>
      </c>
      <c r="G63" s="3" t="s">
        <v>337</v>
      </c>
      <c r="H63" s="3" t="s">
        <v>338</v>
      </c>
      <c r="I63" s="3" t="s">
        <v>210</v>
      </c>
      <c r="J63" s="3">
        <v>1</v>
      </c>
      <c r="K63" s="2">
        <v>41671</v>
      </c>
      <c r="L63" s="2">
        <v>41940</v>
      </c>
      <c r="M63" s="11">
        <v>4</v>
      </c>
      <c r="N63" s="3">
        <v>1</v>
      </c>
      <c r="O63" s="3" t="s">
        <v>328</v>
      </c>
      <c r="P63" s="7">
        <f t="shared" si="0"/>
        <v>1</v>
      </c>
    </row>
    <row r="64" spans="1:16" s="6" customFormat="1" ht="15.75" thickBot="1" x14ac:dyDescent="0.3">
      <c r="A64" s="5">
        <v>54</v>
      </c>
      <c r="B64" s="6" t="s">
        <v>339</v>
      </c>
      <c r="C64" s="3" t="s">
        <v>26</v>
      </c>
      <c r="D64" s="3" t="s">
        <v>340</v>
      </c>
      <c r="E64" s="3" t="s">
        <v>341</v>
      </c>
      <c r="F64" s="3" t="s">
        <v>342</v>
      </c>
      <c r="G64" s="3" t="s">
        <v>343</v>
      </c>
      <c r="H64" s="3" t="s">
        <v>344</v>
      </c>
      <c r="I64" s="3" t="s">
        <v>345</v>
      </c>
      <c r="J64" s="3">
        <v>4</v>
      </c>
      <c r="K64" s="2">
        <v>41640</v>
      </c>
      <c r="L64" s="2">
        <v>42004</v>
      </c>
      <c r="M64" s="11">
        <v>52</v>
      </c>
      <c r="N64" s="3">
        <v>2</v>
      </c>
      <c r="O64" s="3" t="s">
        <v>328</v>
      </c>
      <c r="P64" s="7">
        <f t="shared" si="0"/>
        <v>0.5</v>
      </c>
    </row>
    <row r="65" spans="1:16" s="6" customFormat="1" ht="15.75" thickBot="1" x14ac:dyDescent="0.3">
      <c r="A65" s="5">
        <v>55</v>
      </c>
      <c r="B65" s="6" t="s">
        <v>346</v>
      </c>
      <c r="C65" s="3" t="s">
        <v>26</v>
      </c>
      <c r="D65" s="3" t="s">
        <v>347</v>
      </c>
      <c r="E65" s="3" t="s">
        <v>348</v>
      </c>
      <c r="F65" s="3" t="s">
        <v>349</v>
      </c>
      <c r="G65" s="3" t="s">
        <v>350</v>
      </c>
      <c r="H65" s="3" t="s">
        <v>351</v>
      </c>
      <c r="I65" s="3" t="s">
        <v>309</v>
      </c>
      <c r="J65" s="3">
        <v>2</v>
      </c>
      <c r="K65" s="2">
        <v>41671</v>
      </c>
      <c r="L65" s="2">
        <v>41882</v>
      </c>
      <c r="M65" s="11">
        <v>30</v>
      </c>
      <c r="N65" s="3">
        <v>2</v>
      </c>
      <c r="O65" s="3" t="s">
        <v>352</v>
      </c>
      <c r="P65" s="7">
        <f t="shared" si="0"/>
        <v>1</v>
      </c>
    </row>
    <row r="66" spans="1:16" s="6" customFormat="1" ht="15.75" thickBot="1" x14ac:dyDescent="0.3">
      <c r="A66" s="5">
        <v>56</v>
      </c>
      <c r="B66" s="6" t="s">
        <v>353</v>
      </c>
      <c r="C66" s="3" t="s">
        <v>26</v>
      </c>
      <c r="D66" s="3" t="s">
        <v>354</v>
      </c>
      <c r="E66" s="3" t="s">
        <v>355</v>
      </c>
      <c r="F66" s="3" t="s">
        <v>356</v>
      </c>
      <c r="G66" s="3" t="s">
        <v>357</v>
      </c>
      <c r="H66" s="3" t="s">
        <v>358</v>
      </c>
      <c r="I66" s="3" t="s">
        <v>359</v>
      </c>
      <c r="J66" s="3">
        <v>28</v>
      </c>
      <c r="K66" s="2">
        <v>41275</v>
      </c>
      <c r="L66" s="2">
        <v>42004</v>
      </c>
      <c r="M66" s="11">
        <v>104</v>
      </c>
      <c r="N66" s="3">
        <v>28</v>
      </c>
      <c r="O66" s="3" t="s">
        <v>360</v>
      </c>
      <c r="P66" s="7">
        <f t="shared" si="0"/>
        <v>1</v>
      </c>
    </row>
    <row r="67" spans="1:16" s="6" customFormat="1" ht="15.75" thickBot="1" x14ac:dyDescent="0.3">
      <c r="A67" s="5">
        <v>57</v>
      </c>
      <c r="B67" s="6" t="s">
        <v>361</v>
      </c>
      <c r="C67" s="3" t="s">
        <v>26</v>
      </c>
      <c r="D67" s="3" t="s">
        <v>362</v>
      </c>
      <c r="E67" s="3" t="s">
        <v>363</v>
      </c>
      <c r="F67" s="3" t="s">
        <v>364</v>
      </c>
      <c r="G67" s="3" t="s">
        <v>365</v>
      </c>
      <c r="H67" s="3" t="s">
        <v>366</v>
      </c>
      <c r="I67" s="3" t="s">
        <v>367</v>
      </c>
      <c r="J67" s="3">
        <v>12</v>
      </c>
      <c r="K67" s="2">
        <v>41670</v>
      </c>
      <c r="L67" s="2">
        <v>42004</v>
      </c>
      <c r="M67" s="11">
        <v>48</v>
      </c>
      <c r="N67" s="3">
        <v>12</v>
      </c>
      <c r="O67" s="3" t="s">
        <v>360</v>
      </c>
      <c r="P67" s="7">
        <f t="shared" si="0"/>
        <v>1</v>
      </c>
    </row>
    <row r="68" spans="1:16" s="6" customFormat="1" ht="15.75" thickBot="1" x14ac:dyDescent="0.3">
      <c r="A68" s="5">
        <v>58</v>
      </c>
      <c r="B68" s="6" t="s">
        <v>368</v>
      </c>
      <c r="C68" s="3" t="s">
        <v>26</v>
      </c>
      <c r="D68" s="3" t="s">
        <v>369</v>
      </c>
      <c r="E68" s="3" t="s">
        <v>370</v>
      </c>
      <c r="F68" s="3" t="s">
        <v>371</v>
      </c>
      <c r="G68" s="3" t="s">
        <v>372</v>
      </c>
      <c r="H68" s="3" t="s">
        <v>373</v>
      </c>
      <c r="I68" s="3" t="s">
        <v>374</v>
      </c>
      <c r="J68" s="3">
        <v>3</v>
      </c>
      <c r="K68" s="2">
        <v>41275</v>
      </c>
      <c r="L68" s="2">
        <v>42004</v>
      </c>
      <c r="M68" s="11">
        <v>104</v>
      </c>
      <c r="N68" s="3">
        <v>3</v>
      </c>
      <c r="O68" s="3" t="s">
        <v>360</v>
      </c>
      <c r="P68" s="7">
        <f t="shared" si="0"/>
        <v>1</v>
      </c>
    </row>
    <row r="69" spans="1:16" s="6" customFormat="1" ht="15.75" thickBot="1" x14ac:dyDescent="0.3">
      <c r="A69" s="5">
        <v>59</v>
      </c>
      <c r="B69" s="6" t="s">
        <v>375</v>
      </c>
      <c r="C69" s="3" t="s">
        <v>26</v>
      </c>
      <c r="D69" s="3" t="s">
        <v>376</v>
      </c>
      <c r="E69" s="3" t="s">
        <v>377</v>
      </c>
      <c r="F69" s="3" t="s">
        <v>378</v>
      </c>
      <c r="G69" s="3" t="s">
        <v>372</v>
      </c>
      <c r="H69" s="3" t="s">
        <v>379</v>
      </c>
      <c r="I69" s="3" t="s">
        <v>380</v>
      </c>
      <c r="J69" s="3">
        <v>3</v>
      </c>
      <c r="K69" s="2">
        <v>41275</v>
      </c>
      <c r="L69" s="2">
        <v>42004</v>
      </c>
      <c r="M69" s="11">
        <v>104</v>
      </c>
      <c r="N69" s="3">
        <v>3</v>
      </c>
      <c r="O69" s="3" t="s">
        <v>360</v>
      </c>
      <c r="P69" s="7">
        <f t="shared" si="0"/>
        <v>1</v>
      </c>
    </row>
    <row r="70" spans="1:16" s="6" customFormat="1" ht="15.75" thickBot="1" x14ac:dyDescent="0.3">
      <c r="A70" s="5">
        <v>60</v>
      </c>
      <c r="B70" s="6" t="s">
        <v>381</v>
      </c>
      <c r="C70" s="3" t="s">
        <v>26</v>
      </c>
      <c r="D70" s="3" t="s">
        <v>382</v>
      </c>
      <c r="E70" s="3" t="s">
        <v>383</v>
      </c>
      <c r="F70" s="3" t="s">
        <v>384</v>
      </c>
      <c r="G70" s="3" t="s">
        <v>385</v>
      </c>
      <c r="H70" s="3" t="s">
        <v>386</v>
      </c>
      <c r="I70" s="3" t="s">
        <v>387</v>
      </c>
      <c r="J70" s="3">
        <v>12</v>
      </c>
      <c r="K70" s="2">
        <v>41334</v>
      </c>
      <c r="L70" s="2">
        <v>42004</v>
      </c>
      <c r="M70" s="11">
        <v>92</v>
      </c>
      <c r="N70" s="3">
        <v>11</v>
      </c>
      <c r="O70" s="3" t="s">
        <v>94</v>
      </c>
      <c r="P70" s="7">
        <f t="shared" si="0"/>
        <v>0.91666666666666663</v>
      </c>
    </row>
    <row r="71" spans="1:16" s="6" customFormat="1" ht="15.75" thickBot="1" x14ac:dyDescent="0.3">
      <c r="A71" s="5">
        <v>61</v>
      </c>
      <c r="B71" s="6" t="s">
        <v>388</v>
      </c>
      <c r="C71" s="3" t="s">
        <v>26</v>
      </c>
      <c r="D71" s="3" t="s">
        <v>389</v>
      </c>
      <c r="E71" s="3" t="s">
        <v>390</v>
      </c>
      <c r="F71" s="3" t="s">
        <v>391</v>
      </c>
      <c r="G71" s="3" t="s">
        <v>392</v>
      </c>
      <c r="H71" s="3" t="s">
        <v>393</v>
      </c>
      <c r="I71" s="3" t="s">
        <v>394</v>
      </c>
      <c r="J71" s="3">
        <v>1</v>
      </c>
      <c r="K71" s="2">
        <v>41654</v>
      </c>
      <c r="L71" s="2">
        <v>41703</v>
      </c>
      <c r="M71" s="11">
        <v>28</v>
      </c>
      <c r="N71" s="3">
        <v>1</v>
      </c>
      <c r="O71" s="3" t="s">
        <v>94</v>
      </c>
      <c r="P71" s="7">
        <f t="shared" si="0"/>
        <v>1</v>
      </c>
    </row>
    <row r="72" spans="1:16" s="6" customFormat="1" ht="15.75" thickBot="1" x14ac:dyDescent="0.3">
      <c r="A72" s="5">
        <v>62</v>
      </c>
      <c r="B72" s="6" t="s">
        <v>395</v>
      </c>
      <c r="C72" s="3" t="s">
        <v>26</v>
      </c>
      <c r="D72" s="3" t="s">
        <v>396</v>
      </c>
      <c r="E72" s="3" t="s">
        <v>397</v>
      </c>
      <c r="F72" s="3" t="s">
        <v>398</v>
      </c>
      <c r="G72" s="3" t="s">
        <v>399</v>
      </c>
      <c r="H72" s="3" t="s">
        <v>400</v>
      </c>
      <c r="I72" s="3" t="s">
        <v>401</v>
      </c>
      <c r="J72" s="3">
        <v>12</v>
      </c>
      <c r="K72" s="2">
        <v>41654</v>
      </c>
      <c r="L72" s="2">
        <v>42004</v>
      </c>
      <c r="M72" s="11">
        <v>52</v>
      </c>
      <c r="N72" s="3">
        <v>6</v>
      </c>
      <c r="O72" s="3" t="s">
        <v>94</v>
      </c>
      <c r="P72" s="7">
        <f t="shared" si="0"/>
        <v>0.5</v>
      </c>
    </row>
    <row r="73" spans="1:16" s="6" customFormat="1" ht="15.75" thickBot="1" x14ac:dyDescent="0.3">
      <c r="A73" s="5">
        <v>63</v>
      </c>
      <c r="B73" s="6" t="s">
        <v>402</v>
      </c>
      <c r="C73" s="3" t="s">
        <v>26</v>
      </c>
      <c r="D73" s="3" t="s">
        <v>403</v>
      </c>
      <c r="E73" s="3" t="s">
        <v>404</v>
      </c>
      <c r="F73" s="3" t="s">
        <v>405</v>
      </c>
      <c r="G73" s="3" t="s">
        <v>406</v>
      </c>
      <c r="H73" s="3" t="s">
        <v>406</v>
      </c>
      <c r="I73" s="3" t="s">
        <v>407</v>
      </c>
      <c r="J73" s="3">
        <v>13</v>
      </c>
      <c r="K73" s="2">
        <v>41609</v>
      </c>
      <c r="L73" s="2">
        <v>42004</v>
      </c>
      <c r="M73" s="11">
        <v>56</v>
      </c>
      <c r="N73" s="3">
        <v>12</v>
      </c>
      <c r="O73" s="3" t="s">
        <v>94</v>
      </c>
      <c r="P73" s="7">
        <f t="shared" si="0"/>
        <v>0.92307692307692313</v>
      </c>
    </row>
    <row r="74" spans="1:16" s="6" customFormat="1" ht="15.75" thickBot="1" x14ac:dyDescent="0.3">
      <c r="A74" s="5">
        <v>64</v>
      </c>
      <c r="B74" s="6" t="s">
        <v>408</v>
      </c>
      <c r="C74" s="3" t="s">
        <v>26</v>
      </c>
      <c r="D74" s="3" t="s">
        <v>409</v>
      </c>
      <c r="E74" s="3" t="s">
        <v>410</v>
      </c>
      <c r="F74" s="3" t="s">
        <v>411</v>
      </c>
      <c r="G74" s="3" t="s">
        <v>412</v>
      </c>
      <c r="H74" s="3" t="s">
        <v>413</v>
      </c>
      <c r="I74" s="3" t="s">
        <v>407</v>
      </c>
      <c r="J74" s="3">
        <v>14</v>
      </c>
      <c r="K74" s="2">
        <v>41609</v>
      </c>
      <c r="L74" s="2">
        <v>42004</v>
      </c>
      <c r="M74" s="11">
        <v>56</v>
      </c>
      <c r="N74" s="3">
        <v>12</v>
      </c>
      <c r="O74" s="3" t="s">
        <v>94</v>
      </c>
      <c r="P74" s="7">
        <f t="shared" si="0"/>
        <v>0.8571428571428571</v>
      </c>
    </row>
    <row r="75" spans="1:16" s="6" customFormat="1" ht="15.75" thickBot="1" x14ac:dyDescent="0.3">
      <c r="A75" s="5">
        <v>65</v>
      </c>
      <c r="B75" s="6" t="s">
        <v>414</v>
      </c>
      <c r="C75" s="3" t="s">
        <v>26</v>
      </c>
      <c r="D75" s="3" t="s">
        <v>415</v>
      </c>
      <c r="E75" s="3" t="s">
        <v>416</v>
      </c>
      <c r="F75" s="3" t="s">
        <v>417</v>
      </c>
      <c r="G75" s="3" t="s">
        <v>418</v>
      </c>
      <c r="H75" s="3" t="s">
        <v>419</v>
      </c>
      <c r="I75" s="3" t="s">
        <v>420</v>
      </c>
      <c r="J75" s="3">
        <v>1</v>
      </c>
      <c r="K75" s="2">
        <v>41671</v>
      </c>
      <c r="L75" s="2">
        <v>41685</v>
      </c>
      <c r="M75" s="11">
        <v>2</v>
      </c>
      <c r="N75" s="3">
        <v>1</v>
      </c>
      <c r="O75" s="3" t="s">
        <v>94</v>
      </c>
      <c r="P75" s="7">
        <f t="shared" si="0"/>
        <v>1</v>
      </c>
    </row>
    <row r="76" spans="1:16" s="6" customFormat="1" ht="15.75" thickBot="1" x14ac:dyDescent="0.3">
      <c r="A76" s="5">
        <v>66</v>
      </c>
      <c r="B76" s="6" t="s">
        <v>421</v>
      </c>
      <c r="C76" s="3" t="s">
        <v>26</v>
      </c>
      <c r="D76" s="3" t="s">
        <v>422</v>
      </c>
      <c r="E76" s="3" t="s">
        <v>423</v>
      </c>
      <c r="F76" s="3" t="s">
        <v>424</v>
      </c>
      <c r="G76" s="3" t="s">
        <v>425</v>
      </c>
      <c r="H76" s="3" t="s">
        <v>426</v>
      </c>
      <c r="I76" s="3" t="s">
        <v>427</v>
      </c>
      <c r="J76" s="3">
        <v>1</v>
      </c>
      <c r="K76" s="2">
        <v>41660</v>
      </c>
      <c r="L76" s="2">
        <v>41683</v>
      </c>
      <c r="M76" s="11">
        <v>4</v>
      </c>
      <c r="N76" s="3">
        <v>1</v>
      </c>
      <c r="O76" s="3" t="s">
        <v>94</v>
      </c>
      <c r="P76" s="7">
        <f t="shared" ref="P76:P120" si="1">+N76/J76</f>
        <v>1</v>
      </c>
    </row>
    <row r="77" spans="1:16" s="6" customFormat="1" ht="15.75" thickBot="1" x14ac:dyDescent="0.3">
      <c r="A77" s="5">
        <v>67</v>
      </c>
      <c r="B77" s="6" t="s">
        <v>428</v>
      </c>
      <c r="C77" s="3" t="s">
        <v>26</v>
      </c>
      <c r="D77" s="3" t="s">
        <v>429</v>
      </c>
      <c r="E77" s="3" t="s">
        <v>430</v>
      </c>
      <c r="F77" s="3" t="s">
        <v>431</v>
      </c>
      <c r="G77" s="3" t="s">
        <v>432</v>
      </c>
      <c r="H77" s="3" t="s">
        <v>432</v>
      </c>
      <c r="I77" s="3" t="s">
        <v>51</v>
      </c>
      <c r="J77" s="3">
        <v>1</v>
      </c>
      <c r="K77" s="2">
        <v>41671</v>
      </c>
      <c r="L77" s="2">
        <v>41882</v>
      </c>
      <c r="M77" s="11">
        <v>30</v>
      </c>
      <c r="N77" s="3">
        <v>1</v>
      </c>
      <c r="O77" s="3" t="s">
        <v>110</v>
      </c>
      <c r="P77" s="7">
        <f t="shared" si="1"/>
        <v>1</v>
      </c>
    </row>
    <row r="78" spans="1:16" s="6" customFormat="1" ht="15.75" thickBot="1" x14ac:dyDescent="0.3">
      <c r="A78" s="5">
        <v>68</v>
      </c>
      <c r="B78" s="6" t="s">
        <v>433</v>
      </c>
      <c r="C78" s="3" t="s">
        <v>26</v>
      </c>
      <c r="D78" s="3" t="s">
        <v>434</v>
      </c>
      <c r="E78" s="3" t="s">
        <v>435</v>
      </c>
      <c r="F78" s="3" t="s">
        <v>436</v>
      </c>
      <c r="G78" s="3" t="s">
        <v>437</v>
      </c>
      <c r="H78" s="3" t="s">
        <v>438</v>
      </c>
      <c r="I78" s="3" t="s">
        <v>439</v>
      </c>
      <c r="J78" s="3">
        <v>1</v>
      </c>
      <c r="K78" s="2">
        <v>41699</v>
      </c>
      <c r="L78" s="2">
        <v>41942</v>
      </c>
      <c r="M78" s="11">
        <v>16</v>
      </c>
      <c r="N78" s="3">
        <v>1</v>
      </c>
      <c r="O78" s="3" t="s">
        <v>94</v>
      </c>
      <c r="P78" s="7">
        <f t="shared" si="1"/>
        <v>1</v>
      </c>
    </row>
    <row r="79" spans="1:16" s="6" customFormat="1" ht="15.75" thickBot="1" x14ac:dyDescent="0.3">
      <c r="A79" s="5">
        <v>69</v>
      </c>
      <c r="B79" s="6" t="s">
        <v>440</v>
      </c>
      <c r="C79" s="3" t="s">
        <v>26</v>
      </c>
      <c r="D79" s="3" t="s">
        <v>441</v>
      </c>
      <c r="E79" s="3" t="s">
        <v>442</v>
      </c>
      <c r="F79" s="3" t="s">
        <v>443</v>
      </c>
      <c r="G79" s="3" t="s">
        <v>437</v>
      </c>
      <c r="H79" s="3" t="s">
        <v>438</v>
      </c>
      <c r="I79" s="3" t="s">
        <v>439</v>
      </c>
      <c r="J79" s="3">
        <v>1</v>
      </c>
      <c r="K79" s="2">
        <v>41699</v>
      </c>
      <c r="L79" s="2">
        <v>41942</v>
      </c>
      <c r="M79" s="11">
        <v>16</v>
      </c>
      <c r="N79" s="3">
        <v>0</v>
      </c>
      <c r="O79" s="3" t="s">
        <v>94</v>
      </c>
      <c r="P79" s="7">
        <f t="shared" si="1"/>
        <v>0</v>
      </c>
    </row>
    <row r="80" spans="1:16" s="6" customFormat="1" ht="15.75" thickBot="1" x14ac:dyDescent="0.3">
      <c r="A80" s="5">
        <v>70</v>
      </c>
      <c r="B80" s="6" t="s">
        <v>444</v>
      </c>
      <c r="C80" s="3" t="s">
        <v>26</v>
      </c>
      <c r="D80" s="3" t="s">
        <v>445</v>
      </c>
      <c r="E80" s="3" t="s">
        <v>446</v>
      </c>
      <c r="F80" s="3" t="s">
        <v>447</v>
      </c>
      <c r="G80" s="3" t="s">
        <v>448</v>
      </c>
      <c r="H80" s="3" t="s">
        <v>448</v>
      </c>
      <c r="I80" s="3" t="s">
        <v>51</v>
      </c>
      <c r="J80" s="3">
        <v>1</v>
      </c>
      <c r="K80" s="2">
        <v>41671</v>
      </c>
      <c r="L80" s="2">
        <v>41882</v>
      </c>
      <c r="M80" s="11">
        <v>30</v>
      </c>
      <c r="N80" s="3">
        <v>1</v>
      </c>
      <c r="O80" s="3" t="s">
        <v>110</v>
      </c>
      <c r="P80" s="7">
        <f t="shared" si="1"/>
        <v>1</v>
      </c>
    </row>
    <row r="81" spans="1:16" s="6" customFormat="1" ht="15.75" thickBot="1" x14ac:dyDescent="0.3">
      <c r="A81" s="5">
        <v>71</v>
      </c>
      <c r="B81" s="6" t="s">
        <v>449</v>
      </c>
      <c r="C81" s="3" t="s">
        <v>26</v>
      </c>
      <c r="D81" s="3" t="s">
        <v>450</v>
      </c>
      <c r="E81" s="3" t="s">
        <v>451</v>
      </c>
      <c r="F81" s="3" t="s">
        <v>452</v>
      </c>
      <c r="G81" s="3" t="s">
        <v>107</v>
      </c>
      <c r="H81" s="3" t="s">
        <v>453</v>
      </c>
      <c r="I81" s="3" t="s">
        <v>454</v>
      </c>
      <c r="J81" s="3">
        <v>12</v>
      </c>
      <c r="K81" s="2">
        <v>41671</v>
      </c>
      <c r="L81" s="2">
        <v>42036</v>
      </c>
      <c r="M81" s="11">
        <v>52</v>
      </c>
      <c r="N81" s="3">
        <v>11</v>
      </c>
      <c r="O81" s="3" t="s">
        <v>110</v>
      </c>
      <c r="P81" s="7">
        <f t="shared" si="1"/>
        <v>0.91666666666666663</v>
      </c>
    </row>
    <row r="82" spans="1:16" s="6" customFormat="1" ht="15.75" thickBot="1" x14ac:dyDescent="0.3">
      <c r="A82" s="5">
        <v>72</v>
      </c>
      <c r="B82" s="6" t="s">
        <v>455</v>
      </c>
      <c r="C82" s="3" t="s">
        <v>26</v>
      </c>
      <c r="D82" s="3" t="s">
        <v>456</v>
      </c>
      <c r="E82" s="3" t="s">
        <v>457</v>
      </c>
      <c r="F82" s="3" t="s">
        <v>458</v>
      </c>
      <c r="G82" s="3" t="s">
        <v>459</v>
      </c>
      <c r="H82" s="3" t="s">
        <v>460</v>
      </c>
      <c r="I82" s="3" t="s">
        <v>461</v>
      </c>
      <c r="J82" s="3">
        <v>100</v>
      </c>
      <c r="K82" s="2">
        <v>41244</v>
      </c>
      <c r="L82" s="2">
        <v>41639</v>
      </c>
      <c r="M82" s="11">
        <v>56.428571428571431</v>
      </c>
      <c r="N82" s="3">
        <v>100</v>
      </c>
      <c r="O82" s="3" t="s">
        <v>127</v>
      </c>
      <c r="P82" s="7">
        <f t="shared" si="1"/>
        <v>1</v>
      </c>
    </row>
    <row r="83" spans="1:16" s="6" customFormat="1" ht="15.75" thickBot="1" x14ac:dyDescent="0.3">
      <c r="A83" s="5">
        <v>73</v>
      </c>
      <c r="B83" s="6" t="s">
        <v>462</v>
      </c>
      <c r="C83" s="3" t="s">
        <v>26</v>
      </c>
      <c r="D83" s="3" t="s">
        <v>463</v>
      </c>
      <c r="E83" s="3" t="s">
        <v>464</v>
      </c>
      <c r="F83" s="3" t="s">
        <v>465</v>
      </c>
      <c r="G83" s="3" t="s">
        <v>466</v>
      </c>
      <c r="H83" s="3" t="s">
        <v>467</v>
      </c>
      <c r="I83" s="3" t="s">
        <v>468</v>
      </c>
      <c r="J83" s="3">
        <v>100</v>
      </c>
      <c r="K83" s="2">
        <v>41244</v>
      </c>
      <c r="L83" s="2">
        <v>41639</v>
      </c>
      <c r="M83" s="11">
        <v>56.428571428571431</v>
      </c>
      <c r="N83" s="3">
        <v>100</v>
      </c>
      <c r="O83" s="3" t="s">
        <v>469</v>
      </c>
      <c r="P83" s="7">
        <f t="shared" si="1"/>
        <v>1</v>
      </c>
    </row>
    <row r="84" spans="1:16" s="6" customFormat="1" ht="15.75" thickBot="1" x14ac:dyDescent="0.3">
      <c r="A84" s="5">
        <v>74</v>
      </c>
      <c r="B84" s="6" t="s">
        <v>470</v>
      </c>
      <c r="C84" s="3" t="s">
        <v>26</v>
      </c>
      <c r="D84" s="3" t="s">
        <v>471</v>
      </c>
      <c r="E84" s="3" t="s">
        <v>472</v>
      </c>
      <c r="F84" s="3" t="s">
        <v>473</v>
      </c>
      <c r="G84" s="3" t="s">
        <v>474</v>
      </c>
      <c r="H84" s="3" t="s">
        <v>475</v>
      </c>
      <c r="I84" s="3" t="s">
        <v>476</v>
      </c>
      <c r="J84" s="3">
        <v>2</v>
      </c>
      <c r="K84" s="2">
        <v>41275</v>
      </c>
      <c r="L84" s="2">
        <v>41547</v>
      </c>
      <c r="M84" s="11">
        <v>38.857142857142854</v>
      </c>
      <c r="N84" s="3">
        <v>2</v>
      </c>
      <c r="O84" s="3" t="s">
        <v>477</v>
      </c>
      <c r="P84" s="7">
        <f t="shared" si="1"/>
        <v>1</v>
      </c>
    </row>
    <row r="85" spans="1:16" s="6" customFormat="1" ht="15.75" thickBot="1" x14ac:dyDescent="0.3">
      <c r="A85" s="5">
        <v>75</v>
      </c>
      <c r="B85" s="6" t="s">
        <v>478</v>
      </c>
      <c r="C85" s="3" t="s">
        <v>26</v>
      </c>
      <c r="D85" s="3" t="s">
        <v>471</v>
      </c>
      <c r="E85" s="3" t="s">
        <v>472</v>
      </c>
      <c r="F85" s="3" t="s">
        <v>473</v>
      </c>
      <c r="G85" s="3" t="s">
        <v>474</v>
      </c>
      <c r="H85" s="3" t="s">
        <v>479</v>
      </c>
      <c r="I85" s="3" t="s">
        <v>480</v>
      </c>
      <c r="J85" s="3">
        <v>100</v>
      </c>
      <c r="K85" s="2">
        <v>41275</v>
      </c>
      <c r="L85" s="2">
        <v>41639</v>
      </c>
      <c r="M85" s="11">
        <v>52</v>
      </c>
      <c r="N85" s="3">
        <v>100</v>
      </c>
      <c r="O85" s="3" t="s">
        <v>477</v>
      </c>
      <c r="P85" s="7">
        <f t="shared" si="1"/>
        <v>1</v>
      </c>
    </row>
    <row r="86" spans="1:16" s="6" customFormat="1" ht="15.75" thickBot="1" x14ac:dyDescent="0.3">
      <c r="A86" s="5">
        <v>76</v>
      </c>
      <c r="B86" s="6" t="s">
        <v>481</v>
      </c>
      <c r="C86" s="3" t="s">
        <v>26</v>
      </c>
      <c r="D86" s="3" t="s">
        <v>482</v>
      </c>
      <c r="E86" s="3" t="s">
        <v>483</v>
      </c>
      <c r="F86" s="3" t="s">
        <v>484</v>
      </c>
      <c r="G86" s="3" t="s">
        <v>485</v>
      </c>
      <c r="H86" s="3" t="s">
        <v>486</v>
      </c>
      <c r="I86" s="3" t="s">
        <v>476</v>
      </c>
      <c r="J86" s="3">
        <v>1</v>
      </c>
      <c r="K86" s="2">
        <v>41275</v>
      </c>
      <c r="L86" s="2">
        <v>41426</v>
      </c>
      <c r="M86" s="11">
        <v>21.571428571428573</v>
      </c>
      <c r="N86" s="3">
        <v>1</v>
      </c>
      <c r="O86" s="3" t="s">
        <v>477</v>
      </c>
      <c r="P86" s="7">
        <f t="shared" si="1"/>
        <v>1</v>
      </c>
    </row>
    <row r="87" spans="1:16" s="6" customFormat="1" ht="15.75" thickBot="1" x14ac:dyDescent="0.3">
      <c r="A87" s="5">
        <v>77</v>
      </c>
      <c r="B87" s="6" t="s">
        <v>487</v>
      </c>
      <c r="C87" s="3" t="s">
        <v>26</v>
      </c>
      <c r="D87" s="3" t="s">
        <v>488</v>
      </c>
      <c r="E87" s="3" t="s">
        <v>489</v>
      </c>
      <c r="F87" s="3" t="s">
        <v>490</v>
      </c>
      <c r="G87" s="3" t="s">
        <v>491</v>
      </c>
      <c r="H87" s="3" t="s">
        <v>492</v>
      </c>
      <c r="I87" s="3" t="s">
        <v>493</v>
      </c>
      <c r="J87" s="3">
        <v>1</v>
      </c>
      <c r="K87" s="2">
        <v>41275</v>
      </c>
      <c r="L87" s="2">
        <v>41882</v>
      </c>
      <c r="M87" s="11">
        <v>34.571428571428569</v>
      </c>
      <c r="N87" s="3">
        <v>1</v>
      </c>
      <c r="O87" s="3" t="s">
        <v>127</v>
      </c>
      <c r="P87" s="7">
        <f t="shared" si="1"/>
        <v>1</v>
      </c>
    </row>
    <row r="88" spans="1:16" s="6" customFormat="1" ht="15.75" thickBot="1" x14ac:dyDescent="0.3">
      <c r="A88" s="5">
        <v>78</v>
      </c>
      <c r="B88" s="6" t="s">
        <v>494</v>
      </c>
      <c r="C88" s="3" t="s">
        <v>26</v>
      </c>
      <c r="D88" s="3" t="s">
        <v>488</v>
      </c>
      <c r="E88" s="3" t="s">
        <v>489</v>
      </c>
      <c r="F88" s="3" t="s">
        <v>490</v>
      </c>
      <c r="G88" s="3" t="s">
        <v>491</v>
      </c>
      <c r="H88" s="3" t="s">
        <v>495</v>
      </c>
      <c r="I88" s="3" t="s">
        <v>496</v>
      </c>
      <c r="J88" s="3">
        <v>1</v>
      </c>
      <c r="K88" s="2">
        <v>41275</v>
      </c>
      <c r="L88" s="2">
        <v>41882</v>
      </c>
      <c r="M88" s="11">
        <v>34.571428571428569</v>
      </c>
      <c r="N88" s="3">
        <v>1</v>
      </c>
      <c r="O88" s="3" t="s">
        <v>127</v>
      </c>
      <c r="P88" s="7">
        <f t="shared" si="1"/>
        <v>1</v>
      </c>
    </row>
    <row r="89" spans="1:16" s="6" customFormat="1" ht="15.75" thickBot="1" x14ac:dyDescent="0.3">
      <c r="A89" s="5">
        <v>79</v>
      </c>
      <c r="B89" s="6" t="s">
        <v>497</v>
      </c>
      <c r="C89" s="3" t="s">
        <v>26</v>
      </c>
      <c r="D89" s="3" t="s">
        <v>488</v>
      </c>
      <c r="E89" s="3" t="s">
        <v>489</v>
      </c>
      <c r="F89" s="3" t="s">
        <v>490</v>
      </c>
      <c r="G89" s="3" t="s">
        <v>491</v>
      </c>
      <c r="H89" s="3" t="s">
        <v>498</v>
      </c>
      <c r="I89" s="3" t="s">
        <v>499</v>
      </c>
      <c r="J89" s="3">
        <v>1</v>
      </c>
      <c r="K89" s="2">
        <v>41275</v>
      </c>
      <c r="L89" s="2">
        <v>41517</v>
      </c>
      <c r="M89" s="11">
        <v>34.571428571428569</v>
      </c>
      <c r="N89" s="3">
        <v>1</v>
      </c>
      <c r="O89" s="3" t="s">
        <v>127</v>
      </c>
      <c r="P89" s="7">
        <f t="shared" si="1"/>
        <v>1</v>
      </c>
    </row>
    <row r="90" spans="1:16" s="6" customFormat="1" ht="15.75" thickBot="1" x14ac:dyDescent="0.3">
      <c r="A90" s="5">
        <v>80</v>
      </c>
      <c r="B90" s="6" t="s">
        <v>500</v>
      </c>
      <c r="C90" s="3" t="s">
        <v>26</v>
      </c>
      <c r="D90" s="3" t="s">
        <v>501</v>
      </c>
      <c r="E90" s="3" t="s">
        <v>502</v>
      </c>
      <c r="F90" s="3" t="s">
        <v>503</v>
      </c>
      <c r="G90" s="3" t="s">
        <v>504</v>
      </c>
      <c r="H90" s="3" t="s">
        <v>460</v>
      </c>
      <c r="I90" s="3" t="s">
        <v>461</v>
      </c>
      <c r="J90" s="3">
        <v>100</v>
      </c>
      <c r="K90" s="2">
        <v>41244</v>
      </c>
      <c r="L90" s="2">
        <v>41639</v>
      </c>
      <c r="M90" s="11">
        <v>56.428571428571431</v>
      </c>
      <c r="N90" s="3">
        <v>100</v>
      </c>
      <c r="O90" s="3" t="s">
        <v>505</v>
      </c>
      <c r="P90" s="7">
        <f t="shared" si="1"/>
        <v>1</v>
      </c>
    </row>
    <row r="91" spans="1:16" s="6" customFormat="1" ht="15.75" thickBot="1" x14ac:dyDescent="0.3">
      <c r="A91" s="5">
        <v>81</v>
      </c>
      <c r="B91" s="6" t="s">
        <v>506</v>
      </c>
      <c r="C91" s="3" t="s">
        <v>26</v>
      </c>
      <c r="D91" s="3" t="s">
        <v>507</v>
      </c>
      <c r="E91" s="3" t="s">
        <v>508</v>
      </c>
      <c r="F91" s="3" t="s">
        <v>509</v>
      </c>
      <c r="G91" s="3" t="s">
        <v>510</v>
      </c>
      <c r="H91" s="3" t="s">
        <v>511</v>
      </c>
      <c r="I91" s="3" t="s">
        <v>476</v>
      </c>
      <c r="J91" s="3">
        <v>2</v>
      </c>
      <c r="K91" s="2">
        <v>41275</v>
      </c>
      <c r="L91" s="2">
        <v>41639</v>
      </c>
      <c r="M91" s="11">
        <v>52</v>
      </c>
      <c r="N91" s="3">
        <v>2</v>
      </c>
      <c r="O91" s="3" t="s">
        <v>477</v>
      </c>
      <c r="P91" s="7">
        <f t="shared" si="1"/>
        <v>1</v>
      </c>
    </row>
    <row r="92" spans="1:16" s="6" customFormat="1" ht="15.75" thickBot="1" x14ac:dyDescent="0.3">
      <c r="A92" s="5">
        <v>82</v>
      </c>
      <c r="B92" s="6" t="s">
        <v>512</v>
      </c>
      <c r="C92" s="3" t="s">
        <v>26</v>
      </c>
      <c r="D92" s="3" t="s">
        <v>513</v>
      </c>
      <c r="E92" s="3" t="s">
        <v>514</v>
      </c>
      <c r="F92" s="3" t="s">
        <v>515</v>
      </c>
      <c r="G92" s="3" t="s">
        <v>516</v>
      </c>
      <c r="H92" s="3" t="s">
        <v>517</v>
      </c>
      <c r="I92" s="3" t="s">
        <v>518</v>
      </c>
      <c r="J92" s="3">
        <v>1</v>
      </c>
      <c r="K92" s="2">
        <v>41275</v>
      </c>
      <c r="L92" s="2">
        <v>41578</v>
      </c>
      <c r="M92" s="11">
        <v>43.285714285714285</v>
      </c>
      <c r="N92" s="3">
        <v>1</v>
      </c>
      <c r="O92" s="3" t="s">
        <v>477</v>
      </c>
      <c r="P92" s="7">
        <f t="shared" si="1"/>
        <v>1</v>
      </c>
    </row>
    <row r="93" spans="1:16" s="6" customFormat="1" ht="15.75" thickBot="1" x14ac:dyDescent="0.3">
      <c r="A93" s="5">
        <v>83</v>
      </c>
      <c r="B93" s="6" t="s">
        <v>519</v>
      </c>
      <c r="C93" s="3" t="s">
        <v>26</v>
      </c>
      <c r="D93" s="3" t="s">
        <v>513</v>
      </c>
      <c r="E93" s="3" t="s">
        <v>514</v>
      </c>
      <c r="F93" s="3" t="s">
        <v>515</v>
      </c>
      <c r="G93" s="3" t="s">
        <v>516</v>
      </c>
      <c r="H93" s="3" t="s">
        <v>520</v>
      </c>
      <c r="I93" s="3" t="s">
        <v>476</v>
      </c>
      <c r="J93" s="3">
        <v>2</v>
      </c>
      <c r="K93" s="2">
        <v>41325</v>
      </c>
      <c r="L93" s="2">
        <v>41578</v>
      </c>
      <c r="M93" s="11">
        <v>36.142857142857146</v>
      </c>
      <c r="N93" s="3">
        <v>2</v>
      </c>
      <c r="O93" s="3" t="s">
        <v>477</v>
      </c>
      <c r="P93" s="7">
        <f t="shared" si="1"/>
        <v>1</v>
      </c>
    </row>
    <row r="94" spans="1:16" s="6" customFormat="1" ht="15.75" thickBot="1" x14ac:dyDescent="0.3">
      <c r="A94" s="5">
        <v>84</v>
      </c>
      <c r="B94" s="6" t="s">
        <v>521</v>
      </c>
      <c r="C94" s="3" t="s">
        <v>26</v>
      </c>
      <c r="D94" s="3" t="s">
        <v>513</v>
      </c>
      <c r="E94" s="3" t="s">
        <v>514</v>
      </c>
      <c r="F94" s="3" t="s">
        <v>515</v>
      </c>
      <c r="G94" s="3" t="s">
        <v>516</v>
      </c>
      <c r="H94" s="3" t="s">
        <v>522</v>
      </c>
      <c r="I94" s="3" t="s">
        <v>523</v>
      </c>
      <c r="J94" s="3">
        <v>12</v>
      </c>
      <c r="K94" s="2">
        <v>41275</v>
      </c>
      <c r="L94" s="2">
        <v>41639</v>
      </c>
      <c r="M94" s="11">
        <v>52</v>
      </c>
      <c r="N94" s="3">
        <v>12</v>
      </c>
      <c r="O94" s="3" t="s">
        <v>477</v>
      </c>
      <c r="P94" s="7">
        <f t="shared" si="1"/>
        <v>1</v>
      </c>
    </row>
    <row r="95" spans="1:16" s="6" customFormat="1" ht="15.75" thickBot="1" x14ac:dyDescent="0.3">
      <c r="A95" s="5">
        <v>85</v>
      </c>
      <c r="B95" s="6" t="s">
        <v>524</v>
      </c>
      <c r="C95" s="3" t="s">
        <v>26</v>
      </c>
      <c r="D95" s="3" t="s">
        <v>513</v>
      </c>
      <c r="E95" s="3" t="s">
        <v>514</v>
      </c>
      <c r="F95" s="3" t="s">
        <v>515</v>
      </c>
      <c r="G95" s="3" t="s">
        <v>516</v>
      </c>
      <c r="H95" s="3" t="s">
        <v>525</v>
      </c>
      <c r="I95" s="3" t="s">
        <v>526</v>
      </c>
      <c r="J95" s="3">
        <v>4</v>
      </c>
      <c r="K95" s="2">
        <v>41275</v>
      </c>
      <c r="L95" s="2">
        <v>41639</v>
      </c>
      <c r="M95" s="11">
        <v>52</v>
      </c>
      <c r="N95" s="3">
        <v>4</v>
      </c>
      <c r="O95" s="3" t="s">
        <v>477</v>
      </c>
      <c r="P95" s="7">
        <f t="shared" si="1"/>
        <v>1</v>
      </c>
    </row>
    <row r="96" spans="1:16" s="6" customFormat="1" ht="15.75" thickBot="1" x14ac:dyDescent="0.3">
      <c r="A96" s="5">
        <v>86</v>
      </c>
      <c r="B96" s="6" t="s">
        <v>527</v>
      </c>
      <c r="C96" s="3" t="s">
        <v>26</v>
      </c>
      <c r="D96" s="3" t="s">
        <v>528</v>
      </c>
      <c r="E96" s="3" t="s">
        <v>529</v>
      </c>
      <c r="F96" s="3" t="s">
        <v>530</v>
      </c>
      <c r="G96" s="3" t="s">
        <v>531</v>
      </c>
      <c r="H96" s="3" t="s">
        <v>532</v>
      </c>
      <c r="I96" s="3" t="s">
        <v>533</v>
      </c>
      <c r="J96" s="3">
        <v>6</v>
      </c>
      <c r="K96" s="2">
        <v>41275</v>
      </c>
      <c r="L96" s="2">
        <v>41639</v>
      </c>
      <c r="M96" s="11">
        <v>52</v>
      </c>
      <c r="N96" s="3">
        <v>6</v>
      </c>
      <c r="O96" s="3" t="s">
        <v>127</v>
      </c>
      <c r="P96" s="7">
        <f t="shared" si="1"/>
        <v>1</v>
      </c>
    </row>
    <row r="97" spans="1:16" s="6" customFormat="1" ht="15.75" thickBot="1" x14ac:dyDescent="0.3">
      <c r="A97" s="5">
        <v>87</v>
      </c>
      <c r="B97" s="6" t="s">
        <v>534</v>
      </c>
      <c r="C97" s="3" t="s">
        <v>26</v>
      </c>
      <c r="D97" s="3" t="s">
        <v>535</v>
      </c>
      <c r="E97" s="3" t="s">
        <v>536</v>
      </c>
      <c r="F97" s="3" t="s">
        <v>537</v>
      </c>
      <c r="G97" s="3" t="s">
        <v>538</v>
      </c>
      <c r="H97" s="3" t="s">
        <v>532</v>
      </c>
      <c r="I97" s="3" t="s">
        <v>533</v>
      </c>
      <c r="J97" s="3">
        <v>6</v>
      </c>
      <c r="K97" s="2">
        <v>41275</v>
      </c>
      <c r="L97" s="2">
        <v>41639</v>
      </c>
      <c r="M97" s="11">
        <v>52</v>
      </c>
      <c r="N97" s="3">
        <v>6</v>
      </c>
      <c r="O97" s="3" t="s">
        <v>127</v>
      </c>
      <c r="P97" s="7">
        <f t="shared" si="1"/>
        <v>1</v>
      </c>
    </row>
    <row r="98" spans="1:16" s="6" customFormat="1" ht="15.75" thickBot="1" x14ac:dyDescent="0.3">
      <c r="A98" s="5">
        <v>88</v>
      </c>
      <c r="B98" s="6" t="s">
        <v>539</v>
      </c>
      <c r="C98" s="3" t="s">
        <v>26</v>
      </c>
      <c r="D98" s="3" t="s">
        <v>540</v>
      </c>
      <c r="E98" s="3" t="s">
        <v>541</v>
      </c>
      <c r="F98" s="3" t="s">
        <v>542</v>
      </c>
      <c r="G98" s="3" t="s">
        <v>543</v>
      </c>
      <c r="H98" s="3" t="s">
        <v>544</v>
      </c>
      <c r="I98" s="3" t="s">
        <v>533</v>
      </c>
      <c r="J98" s="3">
        <v>6</v>
      </c>
      <c r="K98" s="2">
        <v>41275</v>
      </c>
      <c r="L98" s="2">
        <v>41639</v>
      </c>
      <c r="M98" s="11">
        <v>52</v>
      </c>
      <c r="N98" s="3">
        <v>6</v>
      </c>
      <c r="O98" s="3" t="s">
        <v>127</v>
      </c>
      <c r="P98" s="7">
        <f t="shared" si="1"/>
        <v>1</v>
      </c>
    </row>
    <row r="99" spans="1:16" s="6" customFormat="1" ht="15.75" thickBot="1" x14ac:dyDescent="0.3">
      <c r="A99" s="5">
        <v>89</v>
      </c>
      <c r="B99" s="6" t="s">
        <v>545</v>
      </c>
      <c r="C99" s="3" t="s">
        <v>26</v>
      </c>
      <c r="D99" s="3" t="s">
        <v>546</v>
      </c>
      <c r="E99" s="3" t="s">
        <v>547</v>
      </c>
      <c r="F99" s="3" t="s">
        <v>548</v>
      </c>
      <c r="G99" s="3" t="s">
        <v>549</v>
      </c>
      <c r="H99" s="3" t="s">
        <v>532</v>
      </c>
      <c r="I99" s="3" t="s">
        <v>533</v>
      </c>
      <c r="J99" s="3">
        <v>6</v>
      </c>
      <c r="K99" s="2">
        <v>41275</v>
      </c>
      <c r="L99" s="2">
        <v>41639</v>
      </c>
      <c r="M99" s="11">
        <v>52</v>
      </c>
      <c r="N99" s="3">
        <v>6</v>
      </c>
      <c r="O99" s="3" t="s">
        <v>127</v>
      </c>
      <c r="P99" s="7">
        <f t="shared" si="1"/>
        <v>1</v>
      </c>
    </row>
    <row r="100" spans="1:16" s="6" customFormat="1" ht="15.75" thickBot="1" x14ac:dyDescent="0.3">
      <c r="A100" s="5">
        <v>90</v>
      </c>
      <c r="B100" s="6" t="s">
        <v>550</v>
      </c>
      <c r="C100" s="3" t="s">
        <v>26</v>
      </c>
      <c r="D100" s="3" t="s">
        <v>551</v>
      </c>
      <c r="E100" s="3" t="s">
        <v>552</v>
      </c>
      <c r="F100" s="3" t="s">
        <v>553</v>
      </c>
      <c r="G100" s="3" t="s">
        <v>554</v>
      </c>
      <c r="H100" s="3" t="s">
        <v>532</v>
      </c>
      <c r="I100" s="3" t="s">
        <v>533</v>
      </c>
      <c r="J100" s="3">
        <v>6</v>
      </c>
      <c r="K100" s="2">
        <v>41275</v>
      </c>
      <c r="L100" s="2">
        <v>41639</v>
      </c>
      <c r="M100" s="11">
        <v>52</v>
      </c>
      <c r="N100" s="3">
        <v>6</v>
      </c>
      <c r="O100" s="3" t="s">
        <v>127</v>
      </c>
      <c r="P100" s="7">
        <f t="shared" si="1"/>
        <v>1</v>
      </c>
    </row>
    <row r="101" spans="1:16" s="6" customFormat="1" ht="15.75" thickBot="1" x14ac:dyDescent="0.3">
      <c r="A101" s="5">
        <v>91</v>
      </c>
      <c r="B101" s="6" t="s">
        <v>555</v>
      </c>
      <c r="C101" s="3" t="s">
        <v>26</v>
      </c>
      <c r="D101" s="3" t="s">
        <v>556</v>
      </c>
      <c r="E101" s="3" t="s">
        <v>557</v>
      </c>
      <c r="F101" s="3" t="s">
        <v>558</v>
      </c>
      <c r="G101" s="3" t="s">
        <v>559</v>
      </c>
      <c r="H101" s="3" t="s">
        <v>560</v>
      </c>
      <c r="I101" s="3" t="s">
        <v>561</v>
      </c>
      <c r="J101" s="3">
        <v>100</v>
      </c>
      <c r="K101" s="2">
        <v>41244</v>
      </c>
      <c r="L101" s="2">
        <v>41639</v>
      </c>
      <c r="M101" s="11">
        <v>56.428571428571431</v>
      </c>
      <c r="N101" s="3">
        <v>100</v>
      </c>
      <c r="O101" s="3" t="s">
        <v>505</v>
      </c>
      <c r="P101" s="7">
        <f t="shared" si="1"/>
        <v>1</v>
      </c>
    </row>
    <row r="102" spans="1:16" s="6" customFormat="1" ht="15.75" thickBot="1" x14ac:dyDescent="0.3">
      <c r="A102" s="5">
        <v>92</v>
      </c>
      <c r="B102" s="6" t="s">
        <v>562</v>
      </c>
      <c r="C102" s="3" t="s">
        <v>26</v>
      </c>
      <c r="D102" s="3" t="s">
        <v>563</v>
      </c>
      <c r="E102" s="3" t="s">
        <v>564</v>
      </c>
      <c r="F102" s="3" t="s">
        <v>565</v>
      </c>
      <c r="G102" s="3" t="s">
        <v>566</v>
      </c>
      <c r="H102" s="3" t="s">
        <v>567</v>
      </c>
      <c r="I102" s="3" t="s">
        <v>568</v>
      </c>
      <c r="J102" s="3">
        <v>1</v>
      </c>
      <c r="K102" s="2">
        <v>41305</v>
      </c>
      <c r="L102" s="2">
        <v>41348</v>
      </c>
      <c r="M102" s="11">
        <v>6.1428571428571432</v>
      </c>
      <c r="N102" s="3">
        <v>1</v>
      </c>
      <c r="O102" s="3" t="s">
        <v>469</v>
      </c>
      <c r="P102" s="7">
        <f t="shared" si="1"/>
        <v>1</v>
      </c>
    </row>
    <row r="103" spans="1:16" s="6" customFormat="1" ht="15.75" thickBot="1" x14ac:dyDescent="0.3">
      <c r="A103" s="5">
        <v>93</v>
      </c>
      <c r="B103" s="6" t="s">
        <v>569</v>
      </c>
      <c r="C103" s="3" t="s">
        <v>26</v>
      </c>
      <c r="D103" s="3" t="s">
        <v>570</v>
      </c>
      <c r="E103" s="3" t="s">
        <v>571</v>
      </c>
      <c r="F103" s="3" t="s">
        <v>572</v>
      </c>
      <c r="G103" s="3" t="s">
        <v>573</v>
      </c>
      <c r="H103" s="3" t="s">
        <v>574</v>
      </c>
      <c r="I103" s="3" t="s">
        <v>575</v>
      </c>
      <c r="J103" s="3">
        <v>1</v>
      </c>
      <c r="K103" s="2">
        <v>41243</v>
      </c>
      <c r="L103" s="2">
        <v>41639</v>
      </c>
      <c r="M103" s="11">
        <v>56.571428571428569</v>
      </c>
      <c r="N103" s="3">
        <v>1</v>
      </c>
      <c r="O103" s="3" t="s">
        <v>469</v>
      </c>
      <c r="P103" s="7">
        <f t="shared" si="1"/>
        <v>1</v>
      </c>
    </row>
    <row r="104" spans="1:16" s="6" customFormat="1" ht="15.75" thickBot="1" x14ac:dyDescent="0.3">
      <c r="A104" s="5">
        <v>94</v>
      </c>
      <c r="B104" s="6" t="s">
        <v>576</v>
      </c>
      <c r="C104" s="3" t="s">
        <v>26</v>
      </c>
      <c r="D104" s="3" t="s">
        <v>577</v>
      </c>
      <c r="E104" s="3" t="s">
        <v>578</v>
      </c>
      <c r="F104" s="3" t="s">
        <v>579</v>
      </c>
      <c r="G104" s="3" t="s">
        <v>580</v>
      </c>
      <c r="H104" s="3" t="s">
        <v>581</v>
      </c>
      <c r="I104" s="3" t="s">
        <v>582</v>
      </c>
      <c r="J104" s="3">
        <v>1</v>
      </c>
      <c r="K104" s="2">
        <v>41243</v>
      </c>
      <c r="L104" s="2">
        <v>41639</v>
      </c>
      <c r="M104" s="11">
        <v>56.571428571428569</v>
      </c>
      <c r="N104" s="3">
        <v>1</v>
      </c>
      <c r="O104" s="3" t="s">
        <v>469</v>
      </c>
      <c r="P104" s="7">
        <f t="shared" si="1"/>
        <v>1</v>
      </c>
    </row>
    <row r="105" spans="1:16" s="6" customFormat="1" ht="15.75" thickBot="1" x14ac:dyDescent="0.3">
      <c r="A105" s="5">
        <v>95</v>
      </c>
      <c r="B105" s="6" t="s">
        <v>583</v>
      </c>
      <c r="C105" s="3" t="s">
        <v>26</v>
      </c>
      <c r="D105" s="3" t="s">
        <v>577</v>
      </c>
      <c r="E105" s="3" t="s">
        <v>578</v>
      </c>
      <c r="F105" s="3" t="s">
        <v>579</v>
      </c>
      <c r="G105" s="3" t="s">
        <v>580</v>
      </c>
      <c r="H105" s="3" t="s">
        <v>584</v>
      </c>
      <c r="I105" s="3" t="s">
        <v>585</v>
      </c>
      <c r="J105" s="3">
        <v>1</v>
      </c>
      <c r="K105" s="2">
        <v>41243</v>
      </c>
      <c r="L105" s="2">
        <v>41639</v>
      </c>
      <c r="M105" s="11">
        <v>56.571428571428569</v>
      </c>
      <c r="N105" s="3">
        <v>1</v>
      </c>
      <c r="O105" s="3" t="s">
        <v>469</v>
      </c>
      <c r="P105" s="7">
        <f t="shared" si="1"/>
        <v>1</v>
      </c>
    </row>
    <row r="106" spans="1:16" s="6" customFormat="1" ht="15.75" thickBot="1" x14ac:dyDescent="0.3">
      <c r="A106" s="5">
        <v>96</v>
      </c>
      <c r="B106" s="6" t="s">
        <v>586</v>
      </c>
      <c r="C106" s="3" t="s">
        <v>26</v>
      </c>
      <c r="D106" s="3" t="s">
        <v>587</v>
      </c>
      <c r="E106" s="3" t="s">
        <v>588</v>
      </c>
      <c r="F106" s="3" t="s">
        <v>589</v>
      </c>
      <c r="G106" s="3" t="s">
        <v>590</v>
      </c>
      <c r="H106" s="3" t="s">
        <v>591</v>
      </c>
      <c r="I106" s="3" t="s">
        <v>592</v>
      </c>
      <c r="J106" s="3">
        <v>1</v>
      </c>
      <c r="K106" s="2">
        <v>41297</v>
      </c>
      <c r="L106" s="2">
        <v>41639</v>
      </c>
      <c r="M106" s="11">
        <v>48.857142857142854</v>
      </c>
      <c r="N106" s="3">
        <v>1</v>
      </c>
      <c r="O106" s="3" t="s">
        <v>505</v>
      </c>
      <c r="P106" s="7">
        <f t="shared" si="1"/>
        <v>1</v>
      </c>
    </row>
    <row r="107" spans="1:16" s="6" customFormat="1" ht="15.75" thickBot="1" x14ac:dyDescent="0.3">
      <c r="A107" s="5">
        <v>97</v>
      </c>
      <c r="B107" s="6" t="s">
        <v>593</v>
      </c>
      <c r="C107" s="3" t="s">
        <v>26</v>
      </c>
      <c r="D107" s="3" t="s">
        <v>594</v>
      </c>
      <c r="E107" s="3" t="s">
        <v>595</v>
      </c>
      <c r="F107" s="3" t="s">
        <v>596</v>
      </c>
      <c r="G107" s="3" t="s">
        <v>597</v>
      </c>
      <c r="H107" s="3" t="s">
        <v>598</v>
      </c>
      <c r="I107" s="3" t="s">
        <v>599</v>
      </c>
      <c r="J107" s="3">
        <v>3</v>
      </c>
      <c r="K107" s="2">
        <v>41294</v>
      </c>
      <c r="L107" s="2">
        <v>41486</v>
      </c>
      <c r="M107" s="11">
        <v>27.428571428571427</v>
      </c>
      <c r="N107" s="3">
        <v>3</v>
      </c>
      <c r="O107" s="3" t="s">
        <v>477</v>
      </c>
      <c r="P107" s="7">
        <f t="shared" si="1"/>
        <v>1</v>
      </c>
    </row>
    <row r="108" spans="1:16" s="6" customFormat="1" ht="15.75" thickBot="1" x14ac:dyDescent="0.3">
      <c r="A108" s="5">
        <v>98</v>
      </c>
      <c r="B108" s="6" t="s">
        <v>600</v>
      </c>
      <c r="C108" s="3" t="s">
        <v>26</v>
      </c>
      <c r="D108" s="3" t="s">
        <v>594</v>
      </c>
      <c r="E108" s="3" t="s">
        <v>595</v>
      </c>
      <c r="F108" s="3" t="s">
        <v>596</v>
      </c>
      <c r="G108" s="3" t="s">
        <v>597</v>
      </c>
      <c r="H108" s="3" t="s">
        <v>601</v>
      </c>
      <c r="I108" s="3" t="s">
        <v>599</v>
      </c>
      <c r="J108" s="3">
        <v>3</v>
      </c>
      <c r="K108" s="2">
        <v>41294</v>
      </c>
      <c r="L108" s="2">
        <v>41486</v>
      </c>
      <c r="M108" s="11">
        <v>27.428571428571427</v>
      </c>
      <c r="N108" s="3">
        <v>3</v>
      </c>
      <c r="O108" s="3" t="s">
        <v>477</v>
      </c>
      <c r="P108" s="7">
        <f t="shared" si="1"/>
        <v>1</v>
      </c>
    </row>
    <row r="109" spans="1:16" s="6" customFormat="1" ht="15.75" thickBot="1" x14ac:dyDescent="0.3">
      <c r="A109" s="5">
        <v>99</v>
      </c>
      <c r="B109" s="6" t="s">
        <v>602</v>
      </c>
      <c r="C109" s="3" t="s">
        <v>26</v>
      </c>
      <c r="D109" s="3" t="s">
        <v>594</v>
      </c>
      <c r="E109" s="3" t="s">
        <v>595</v>
      </c>
      <c r="F109" s="3" t="s">
        <v>596</v>
      </c>
      <c r="G109" s="3" t="s">
        <v>597</v>
      </c>
      <c r="H109" s="3" t="s">
        <v>603</v>
      </c>
      <c r="I109" s="3" t="s">
        <v>533</v>
      </c>
      <c r="J109" s="3">
        <v>6</v>
      </c>
      <c r="K109" s="2">
        <v>41294</v>
      </c>
      <c r="L109" s="2">
        <v>41486</v>
      </c>
      <c r="M109" s="11">
        <v>27.428571428571427</v>
      </c>
      <c r="N109" s="3">
        <v>6</v>
      </c>
      <c r="O109" s="3" t="s">
        <v>477</v>
      </c>
      <c r="P109" s="7">
        <f t="shared" si="1"/>
        <v>1</v>
      </c>
    </row>
    <row r="110" spans="1:16" s="6" customFormat="1" ht="15.75" thickBot="1" x14ac:dyDescent="0.3">
      <c r="A110" s="5">
        <v>100</v>
      </c>
      <c r="B110" s="6" t="s">
        <v>604</v>
      </c>
      <c r="C110" s="3" t="s">
        <v>26</v>
      </c>
      <c r="D110" s="3" t="s">
        <v>594</v>
      </c>
      <c r="E110" s="3" t="s">
        <v>595</v>
      </c>
      <c r="F110" s="3" t="s">
        <v>596</v>
      </c>
      <c r="G110" s="3" t="s">
        <v>597</v>
      </c>
      <c r="H110" s="3" t="s">
        <v>605</v>
      </c>
      <c r="I110" s="3" t="s">
        <v>606</v>
      </c>
      <c r="J110" s="3">
        <v>6</v>
      </c>
      <c r="K110" s="2">
        <v>41294</v>
      </c>
      <c r="L110" s="2">
        <v>41517</v>
      </c>
      <c r="M110" s="11">
        <v>31.857142857142858</v>
      </c>
      <c r="N110" s="3">
        <v>6</v>
      </c>
      <c r="O110" s="3" t="s">
        <v>477</v>
      </c>
      <c r="P110" s="7">
        <f t="shared" si="1"/>
        <v>1</v>
      </c>
    </row>
    <row r="111" spans="1:16" s="6" customFormat="1" ht="15.75" thickBot="1" x14ac:dyDescent="0.3">
      <c r="A111" s="5">
        <v>101</v>
      </c>
      <c r="B111" s="6" t="s">
        <v>607</v>
      </c>
      <c r="C111" s="3" t="s">
        <v>26</v>
      </c>
      <c r="D111" s="3" t="s">
        <v>594</v>
      </c>
      <c r="E111" s="3" t="s">
        <v>595</v>
      </c>
      <c r="F111" s="3" t="s">
        <v>596</v>
      </c>
      <c r="G111" s="3" t="s">
        <v>608</v>
      </c>
      <c r="H111" s="3" t="s">
        <v>609</v>
      </c>
      <c r="I111" s="3" t="s">
        <v>592</v>
      </c>
      <c r="J111" s="3">
        <v>1</v>
      </c>
      <c r="K111" s="2">
        <v>41261</v>
      </c>
      <c r="L111" s="2">
        <v>41455</v>
      </c>
      <c r="M111" s="11">
        <v>27.714285714285715</v>
      </c>
      <c r="N111" s="3">
        <v>1</v>
      </c>
      <c r="O111" s="3" t="s">
        <v>469</v>
      </c>
      <c r="P111" s="7">
        <f t="shared" si="1"/>
        <v>1</v>
      </c>
    </row>
    <row r="112" spans="1:16" s="6" customFormat="1" ht="15.75" thickBot="1" x14ac:dyDescent="0.3">
      <c r="A112" s="5">
        <v>102</v>
      </c>
      <c r="B112" s="6" t="s">
        <v>610</v>
      </c>
      <c r="C112" s="3" t="s">
        <v>26</v>
      </c>
      <c r="D112" s="3" t="s">
        <v>594</v>
      </c>
      <c r="E112" s="3" t="s">
        <v>595</v>
      </c>
      <c r="F112" s="3" t="s">
        <v>596</v>
      </c>
      <c r="G112" s="3" t="s">
        <v>608</v>
      </c>
      <c r="H112" s="3" t="s">
        <v>611</v>
      </c>
      <c r="I112" s="3" t="s">
        <v>585</v>
      </c>
      <c r="J112" s="3">
        <v>1</v>
      </c>
      <c r="K112" s="2">
        <v>41261</v>
      </c>
      <c r="L112" s="2">
        <v>41455</v>
      </c>
      <c r="M112" s="11">
        <v>27.714285714285715</v>
      </c>
      <c r="N112" s="3">
        <v>1</v>
      </c>
      <c r="O112" s="3" t="s">
        <v>469</v>
      </c>
      <c r="P112" s="7">
        <f t="shared" si="1"/>
        <v>1</v>
      </c>
    </row>
    <row r="113" spans="1:16" s="6" customFormat="1" ht="15.75" thickBot="1" x14ac:dyDescent="0.3">
      <c r="A113" s="5">
        <v>103</v>
      </c>
      <c r="B113" s="6" t="s">
        <v>612</v>
      </c>
      <c r="C113" s="3" t="s">
        <v>26</v>
      </c>
      <c r="D113" s="3" t="s">
        <v>613</v>
      </c>
      <c r="E113" s="3" t="s">
        <v>614</v>
      </c>
      <c r="F113" s="3" t="s">
        <v>615</v>
      </c>
      <c r="G113" s="3" t="s">
        <v>616</v>
      </c>
      <c r="H113" s="3" t="s">
        <v>617</v>
      </c>
      <c r="I113" s="3" t="s">
        <v>618</v>
      </c>
      <c r="J113" s="3">
        <v>1</v>
      </c>
      <c r="K113" s="2">
        <v>41294</v>
      </c>
      <c r="L113" s="2">
        <v>41364</v>
      </c>
      <c r="M113" s="11">
        <v>10</v>
      </c>
      <c r="N113" s="3">
        <v>1</v>
      </c>
      <c r="O113" s="3" t="s">
        <v>477</v>
      </c>
      <c r="P113" s="7">
        <f t="shared" si="1"/>
        <v>1</v>
      </c>
    </row>
    <row r="114" spans="1:16" s="6" customFormat="1" ht="15.75" thickBot="1" x14ac:dyDescent="0.3">
      <c r="A114" s="5">
        <v>104</v>
      </c>
      <c r="B114" s="6" t="s">
        <v>619</v>
      </c>
      <c r="C114" s="3" t="s">
        <v>26</v>
      </c>
      <c r="D114" s="3" t="s">
        <v>613</v>
      </c>
      <c r="E114" s="3" t="s">
        <v>614</v>
      </c>
      <c r="F114" s="3" t="s">
        <v>615</v>
      </c>
      <c r="G114" s="3" t="s">
        <v>616</v>
      </c>
      <c r="H114" s="3" t="s">
        <v>620</v>
      </c>
      <c r="I114" s="3" t="s">
        <v>621</v>
      </c>
      <c r="J114" s="3">
        <v>12</v>
      </c>
      <c r="K114" s="2">
        <v>41294</v>
      </c>
      <c r="L114" s="2">
        <v>41639</v>
      </c>
      <c r="M114" s="11">
        <v>49.285714285714285</v>
      </c>
      <c r="N114" s="3">
        <v>12</v>
      </c>
      <c r="O114" s="3" t="s">
        <v>477</v>
      </c>
      <c r="P114" s="7">
        <f t="shared" si="1"/>
        <v>1</v>
      </c>
    </row>
    <row r="115" spans="1:16" s="6" customFormat="1" ht="15.75" thickBot="1" x14ac:dyDescent="0.3">
      <c r="A115" s="5">
        <v>105</v>
      </c>
      <c r="B115" s="6" t="s">
        <v>622</v>
      </c>
      <c r="C115" s="3" t="s">
        <v>26</v>
      </c>
      <c r="D115" s="3" t="s">
        <v>613</v>
      </c>
      <c r="E115" s="3" t="s">
        <v>614</v>
      </c>
      <c r="F115" s="3" t="s">
        <v>615</v>
      </c>
      <c r="G115" s="3" t="s">
        <v>616</v>
      </c>
      <c r="H115" s="3" t="s">
        <v>623</v>
      </c>
      <c r="I115" s="3" t="s">
        <v>624</v>
      </c>
      <c r="J115" s="3">
        <v>12</v>
      </c>
      <c r="K115" s="2">
        <v>41294</v>
      </c>
      <c r="L115" s="2">
        <v>41639</v>
      </c>
      <c r="M115" s="11">
        <v>49.285714285714285</v>
      </c>
      <c r="N115" s="3">
        <v>12</v>
      </c>
      <c r="O115" s="3" t="s">
        <v>477</v>
      </c>
      <c r="P115" s="7">
        <f t="shared" si="1"/>
        <v>1</v>
      </c>
    </row>
    <row r="116" spans="1:16" s="6" customFormat="1" ht="15.75" thickBot="1" x14ac:dyDescent="0.3">
      <c r="A116" s="5">
        <v>106</v>
      </c>
      <c r="B116" s="6" t="s">
        <v>625</v>
      </c>
      <c r="C116" s="3" t="s">
        <v>26</v>
      </c>
      <c r="D116" s="3" t="s">
        <v>613</v>
      </c>
      <c r="E116" s="3" t="s">
        <v>614</v>
      </c>
      <c r="F116" s="3" t="s">
        <v>615</v>
      </c>
      <c r="G116" s="3" t="s">
        <v>616</v>
      </c>
      <c r="H116" s="3" t="s">
        <v>626</v>
      </c>
      <c r="I116" s="3" t="s">
        <v>599</v>
      </c>
      <c r="J116" s="3">
        <v>6</v>
      </c>
      <c r="K116" s="2">
        <v>41294</v>
      </c>
      <c r="L116" s="2">
        <v>41639</v>
      </c>
      <c r="M116" s="11">
        <v>49.285714285714285</v>
      </c>
      <c r="N116" s="3">
        <v>6</v>
      </c>
      <c r="O116" s="3" t="s">
        <v>477</v>
      </c>
      <c r="P116" s="7">
        <f t="shared" si="1"/>
        <v>1</v>
      </c>
    </row>
    <row r="117" spans="1:16" s="6" customFormat="1" ht="15.75" thickBot="1" x14ac:dyDescent="0.3">
      <c r="A117" s="5">
        <v>107</v>
      </c>
      <c r="B117" s="6" t="s">
        <v>627</v>
      </c>
      <c r="C117" s="3" t="s">
        <v>26</v>
      </c>
      <c r="D117" s="3" t="s">
        <v>613</v>
      </c>
      <c r="E117" s="3" t="s">
        <v>614</v>
      </c>
      <c r="F117" s="3" t="s">
        <v>615</v>
      </c>
      <c r="G117" s="3" t="s">
        <v>628</v>
      </c>
      <c r="H117" s="3" t="s">
        <v>629</v>
      </c>
      <c r="I117" s="3" t="s">
        <v>630</v>
      </c>
      <c r="J117" s="3">
        <v>1</v>
      </c>
      <c r="K117" s="2">
        <v>41275</v>
      </c>
      <c r="L117" s="2">
        <v>41455</v>
      </c>
      <c r="M117" s="11">
        <v>25.714285714285715</v>
      </c>
      <c r="N117" s="3">
        <v>1</v>
      </c>
      <c r="O117" s="3" t="s">
        <v>469</v>
      </c>
      <c r="P117" s="7">
        <f t="shared" si="1"/>
        <v>1</v>
      </c>
    </row>
    <row r="118" spans="1:16" s="6" customFormat="1" ht="15.75" thickBot="1" x14ac:dyDescent="0.3">
      <c r="A118" s="5">
        <v>108</v>
      </c>
      <c r="B118" s="6" t="s">
        <v>631</v>
      </c>
      <c r="C118" s="3" t="s">
        <v>26</v>
      </c>
      <c r="D118" s="3" t="s">
        <v>632</v>
      </c>
      <c r="E118" s="3" t="s">
        <v>633</v>
      </c>
      <c r="F118" s="3" t="s">
        <v>634</v>
      </c>
      <c r="G118" s="3" t="s">
        <v>635</v>
      </c>
      <c r="H118" s="3" t="s">
        <v>636</v>
      </c>
      <c r="I118" s="3" t="s">
        <v>637</v>
      </c>
      <c r="J118" s="3">
        <v>1</v>
      </c>
      <c r="K118" s="2">
        <v>41305</v>
      </c>
      <c r="L118" s="2">
        <v>41394</v>
      </c>
      <c r="M118" s="11">
        <v>12.714285714285714</v>
      </c>
      <c r="N118" s="3">
        <v>1</v>
      </c>
      <c r="O118" s="3" t="s">
        <v>469</v>
      </c>
      <c r="P118" s="7">
        <f t="shared" si="1"/>
        <v>1</v>
      </c>
    </row>
    <row r="119" spans="1:16" s="6" customFormat="1" ht="15.75" thickBot="1" x14ac:dyDescent="0.3">
      <c r="A119" s="5">
        <v>109</v>
      </c>
      <c r="B119" s="6" t="s">
        <v>638</v>
      </c>
      <c r="C119" s="3" t="s">
        <v>26</v>
      </c>
      <c r="D119" s="3" t="s">
        <v>639</v>
      </c>
      <c r="E119" s="3" t="s">
        <v>640</v>
      </c>
      <c r="F119" s="3" t="s">
        <v>641</v>
      </c>
      <c r="G119" s="3" t="s">
        <v>642</v>
      </c>
      <c r="H119" s="3" t="s">
        <v>479</v>
      </c>
      <c r="I119" s="3" t="s">
        <v>476</v>
      </c>
      <c r="J119" s="3">
        <v>2</v>
      </c>
      <c r="K119" s="2">
        <v>41275</v>
      </c>
      <c r="L119" s="2">
        <v>41363</v>
      </c>
      <c r="M119" s="11">
        <v>12.571428571428571</v>
      </c>
      <c r="N119" s="3">
        <v>2</v>
      </c>
      <c r="O119" s="3" t="s">
        <v>477</v>
      </c>
      <c r="P119" s="7">
        <f t="shared" si="1"/>
        <v>1</v>
      </c>
    </row>
    <row r="120" spans="1:16" s="6" customFormat="1" ht="15.75" thickBot="1" x14ac:dyDescent="0.3">
      <c r="A120" s="5">
        <v>110</v>
      </c>
      <c r="B120" s="6" t="s">
        <v>643</v>
      </c>
      <c r="C120" s="3" t="s">
        <v>26</v>
      </c>
      <c r="D120" s="3" t="s">
        <v>639</v>
      </c>
      <c r="E120" s="3" t="s">
        <v>640</v>
      </c>
      <c r="F120" s="3" t="s">
        <v>641</v>
      </c>
      <c r="G120" s="3" t="s">
        <v>642</v>
      </c>
      <c r="H120" s="3" t="s">
        <v>479</v>
      </c>
      <c r="I120" s="3" t="s">
        <v>480</v>
      </c>
      <c r="J120" s="3">
        <v>100</v>
      </c>
      <c r="K120" s="2">
        <v>41275</v>
      </c>
      <c r="L120" s="2">
        <v>41639</v>
      </c>
      <c r="M120" s="11">
        <v>52</v>
      </c>
      <c r="N120" s="3">
        <v>100</v>
      </c>
      <c r="O120" s="3" t="s">
        <v>477</v>
      </c>
      <c r="P120" s="7">
        <f t="shared" si="1"/>
        <v>1</v>
      </c>
    </row>
    <row r="351003" spans="1:1" x14ac:dyDescent="0.25">
      <c r="A351003" t="s">
        <v>25</v>
      </c>
    </row>
    <row r="351004" spans="1:1" x14ac:dyDescent="0.25">
      <c r="A351004" t="s">
        <v>26</v>
      </c>
    </row>
  </sheetData>
  <mergeCells count="3">
    <mergeCell ref="D1:G1"/>
    <mergeCell ref="D2:G2"/>
    <mergeCell ref="B8:O8"/>
  </mergeCells>
  <dataValidations count="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
      <formula1>$A$351002:$A$351004</formula1>
    </dataValidation>
    <dataValidation type="date" allowBlank="1" showInputMessage="1" errorTitle="Entrada no válida" error="Por favor escriba una fecha válida (AAAA/MM/DD)" promptTitle="Ingrese una fecha (AAAA/MM/DD)" prompt=" Registre la FECHA PROGRAMADA para el inicio de la actividad. (FORMATO AAAA/MM/DD)" sqref="K1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
      <formula1>1900/1/1</formula1>
      <formula2>3000/1/1</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Julio Garzon Vivas</cp:lastModifiedBy>
  <dcterms:created xsi:type="dcterms:W3CDTF">2015-01-22T19:54:05Z</dcterms:created>
  <dcterms:modified xsi:type="dcterms:W3CDTF">2015-01-27T14:11:56Z</dcterms:modified>
</cp:coreProperties>
</file>